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.S. 2022-2023\Collegio dei docenti 08 novembre 2022\"/>
    </mc:Choice>
  </mc:AlternateContent>
  <bookViews>
    <workbookView xWindow="936" yWindow="0" windowWidth="22104" windowHeight="8916"/>
  </bookViews>
  <sheets>
    <sheet name="Foglio1" sheetId="1" r:id="rId1"/>
    <sheet name="Foglio2" sheetId="2" r:id="rId2"/>
  </sheets>
  <calcPr calcId="162913"/>
  <extLst>
    <ext uri="GoogleSheetsCustomDataVersion1">
      <go:sheetsCustomData xmlns:go="http://customooxmlschemas.google.com/" r:id="rId6" roundtripDataSignature="AMtx7mjxs3bNBQ5Hi9fTFuTLlu12yGI35g=="/>
    </ext>
  </extLst>
</workbook>
</file>

<file path=xl/calcChain.xml><?xml version="1.0" encoding="utf-8"?>
<calcChain xmlns="http://schemas.openxmlformats.org/spreadsheetml/2006/main">
  <c r="N52" i="1" l="1"/>
  <c r="N51" i="1"/>
  <c r="N50" i="1"/>
  <c r="N49" i="1"/>
  <c r="N48" i="1"/>
  <c r="N47" i="1"/>
  <c r="N46" i="1"/>
  <c r="N45" i="1"/>
  <c r="N53" i="1" s="1"/>
  <c r="C59" i="1" s="1"/>
  <c r="N39" i="1"/>
  <c r="N38" i="1"/>
  <c r="N37" i="1"/>
  <c r="N36" i="1"/>
  <c r="N35" i="1"/>
  <c r="N34" i="1"/>
  <c r="N33" i="1"/>
  <c r="N32" i="1"/>
  <c r="N31" i="1"/>
  <c r="N30" i="1"/>
  <c r="N29" i="1"/>
  <c r="N40" i="1" s="1"/>
  <c r="C58" i="1" s="1"/>
  <c r="N23" i="1"/>
  <c r="N22" i="1"/>
  <c r="N21" i="1"/>
  <c r="N20" i="1"/>
  <c r="N19" i="1"/>
  <c r="N18" i="1"/>
  <c r="N17" i="1"/>
  <c r="N16" i="1"/>
  <c r="N24" i="1" s="1"/>
  <c r="C57" i="1" s="1"/>
  <c r="N11" i="1"/>
  <c r="C56" i="1" s="1"/>
  <c r="C60" i="1" s="1"/>
</calcChain>
</file>

<file path=xl/sharedStrings.xml><?xml version="1.0" encoding="utf-8"?>
<sst xmlns="http://schemas.openxmlformats.org/spreadsheetml/2006/main" count="311" uniqueCount="130">
  <si>
    <t>PIANO RIASSUNTIVO PROGETTI FIS AL 21/10/2022 (costo totale a lordo dipendente)</t>
  </si>
  <si>
    <t>PROGETTI SCUOLA DELL'INFANZIA</t>
  </si>
  <si>
    <t>TITOLO</t>
  </si>
  <si>
    <t>DOCENTE REFERENTE</t>
  </si>
  <si>
    <t>ORDINE</t>
  </si>
  <si>
    <t>PLESSO</t>
  </si>
  <si>
    <t>CURRIC</t>
  </si>
  <si>
    <t>EXTRAC</t>
  </si>
  <si>
    <t>LAB.</t>
  </si>
  <si>
    <t>NUMERO DOCENTI COINVOLTI</t>
  </si>
  <si>
    <t>NUMERO ALUNNI COINVOLTI</t>
  </si>
  <si>
    <t>CONTRIBUTO ALUNNI UNITARIO</t>
  </si>
  <si>
    <t>COSTO PERSONALE</t>
  </si>
  <si>
    <t>COSTO MATERIALE</t>
  </si>
  <si>
    <t>COSTO TOTALE</t>
  </si>
  <si>
    <t>DETTAGLIO SPESA MATERIALE</t>
  </si>
  <si>
    <t xml:space="preserve">IL CIELO BACIA LA TERRA </t>
  </si>
  <si>
    <t xml:space="preserve">GIRASOLE MOI  POMPONI </t>
  </si>
  <si>
    <t xml:space="preserve">INFANZIA </t>
  </si>
  <si>
    <t>MONTI LEPINI</t>
  </si>
  <si>
    <t>X</t>
  </si>
  <si>
    <r>
      <rPr>
        <b/>
        <sz val="10"/>
        <color rgb="FF000000"/>
        <rFont val="Cambria"/>
      </rPr>
      <t xml:space="preserve">4 DOCENTI </t>
    </r>
    <r>
      <rPr>
        <sz val="10"/>
        <color rgb="FF000000"/>
        <rFont val="Cambria"/>
      </rPr>
      <t xml:space="preserve">IN ORARIO EXTRACURRICOLARE </t>
    </r>
  </si>
  <si>
    <t xml:space="preserve">60 alunni  in orario extracurricolare  </t>
  </si>
  <si>
    <t>NON PREVISTO</t>
  </si>
  <si>
    <t>SI</t>
  </si>
  <si>
    <t>TU CHIAMALE SE VUOI…EMOZIONI</t>
  </si>
  <si>
    <t>SOGLIANO NARDOCCI</t>
  </si>
  <si>
    <t>BORGO FLORA</t>
  </si>
  <si>
    <r>
      <rPr>
        <b/>
        <sz val="10"/>
        <color rgb="FF000000"/>
        <rFont val="Cambria"/>
      </rPr>
      <t>4 DOCENTI</t>
    </r>
    <r>
      <rPr>
        <sz val="10"/>
        <color rgb="FF000000"/>
        <rFont val="Cambria"/>
      </rPr>
      <t xml:space="preserve"> IN ORARIO CURRICOLARE</t>
    </r>
  </si>
  <si>
    <t xml:space="preserve">45 alunni </t>
  </si>
  <si>
    <t>NO</t>
  </si>
  <si>
    <t>"SI' ,VIAGGIARE"!</t>
  </si>
  <si>
    <t>DI LORENZO PASCALE</t>
  </si>
  <si>
    <t>R.R.TOMEI</t>
  </si>
  <si>
    <r>
      <rPr>
        <b/>
        <sz val="10"/>
        <color rgb="FF000000"/>
        <rFont val="Cambria"/>
      </rPr>
      <t>14 DOCENTI</t>
    </r>
    <r>
      <rPr>
        <sz val="10"/>
        <color rgb="FF000000"/>
        <rFont val="Cambria"/>
      </rPr>
      <t xml:space="preserve"> IN ORARIO CURRICOLARE </t>
    </r>
  </si>
  <si>
    <t>92 alunni</t>
  </si>
  <si>
    <t>NATI CON LE ALI</t>
  </si>
  <si>
    <t>PASCALE SOGLIANO</t>
  </si>
  <si>
    <t xml:space="preserve">R.R.TOMEI BORGO FLORA </t>
  </si>
  <si>
    <r>
      <rPr>
        <b/>
        <sz val="10"/>
        <color rgb="FF000000"/>
        <rFont val="Cambria"/>
      </rPr>
      <t xml:space="preserve">2 DOCENTI </t>
    </r>
    <r>
      <rPr>
        <sz val="10"/>
        <color rgb="FF000000"/>
        <rFont val="Cambria"/>
      </rPr>
      <t xml:space="preserve">ORARIO EXTRACURRICOLARE  </t>
    </r>
    <r>
      <rPr>
        <b/>
        <sz val="10"/>
        <color rgb="FF000000"/>
        <rFont val="Cambria"/>
      </rPr>
      <t>1DOCENTE</t>
    </r>
    <r>
      <rPr>
        <sz val="10"/>
        <color rgb="FF000000"/>
        <rFont val="Cambria"/>
      </rPr>
      <t xml:space="preserve"> ORARIO FUNZIONALE
</t>
    </r>
  </si>
  <si>
    <t xml:space="preserve">31 alunni in orario extracurricolare tutta la sezione in orario curricolare </t>
  </si>
  <si>
    <t>TOTALE SC. INFANZIA</t>
  </si>
  <si>
    <t>PROGETTI SCUOLA PRIMARIA</t>
  </si>
  <si>
    <t>PICCOLI ARTISTI DI BORGO</t>
  </si>
  <si>
    <t>DANESIN DI RIENZO</t>
  </si>
  <si>
    <t>PRIMARIA</t>
  </si>
  <si>
    <t>2 DOCENTI IN ORARIO EXTRACURRICOLARE</t>
  </si>
  <si>
    <t>26 alunni in orarioextracurricolare</t>
  </si>
  <si>
    <t>TERRA E FUOCO</t>
  </si>
  <si>
    <t>NARDOCCI ANNAMARIA</t>
  </si>
  <si>
    <t xml:space="preserve">BORGO FLORA 
DANTE MONDA </t>
  </si>
  <si>
    <t>1 DOCENTE IN ORARIO EXTRACURRICOLARE</t>
  </si>
  <si>
    <t>30 alunni in orario extracurricolare</t>
  </si>
  <si>
    <t>ALFABETIZZAZIONE INFORMATICA,CODING E ROBOTICA</t>
  </si>
  <si>
    <t>GIOVANNOLI TANIA</t>
  </si>
  <si>
    <t>31 alunni in orario extracurricolare</t>
  </si>
  <si>
    <t>ALVEARE II D: LABORIOSI COME TANTE APINE!!!!</t>
  </si>
  <si>
    <t>CHIAVARELLI</t>
  </si>
  <si>
    <t>DANTE MONDA</t>
  </si>
  <si>
    <t>3 DOCENTI IN ORARIO CURRICOLARE E LABORATORIALE</t>
  </si>
  <si>
    <t>21 in orario  curricolare</t>
  </si>
  <si>
    <t>FRUTTA E VERDURE NELLE SCUOLE</t>
  </si>
  <si>
    <t>FANESI VITTORIA</t>
  </si>
  <si>
    <t>DANTE MONDA - BORGO FLORA</t>
  </si>
  <si>
    <t>DOCENTI DELLA SCUOLA PRIMARIA</t>
  </si>
  <si>
    <t>417 alunni in orario curricolare</t>
  </si>
  <si>
    <t>TOTALE SC. PRIMARIA</t>
  </si>
  <si>
    <t>PROGETTI SCUOLA SECONDARIA I GRADO</t>
  </si>
  <si>
    <t>MIRUM ITER</t>
  </si>
  <si>
    <t>RIVIELLO M</t>
  </si>
  <si>
    <t>SECONDARIA</t>
  </si>
  <si>
    <t>A. Volpi</t>
  </si>
  <si>
    <t>MAX 20</t>
  </si>
  <si>
    <t>DAMA A SCUOLA</t>
  </si>
  <si>
    <t>ZANCONATO  S  TECNICOFEDERALE FID</t>
  </si>
  <si>
    <t>1 + 1 TECICO FEDERALE FID</t>
  </si>
  <si>
    <t>MAX 24</t>
  </si>
  <si>
    <t xml:space="preserve">ORTO BOTANICO </t>
  </si>
  <si>
    <t>SCOGNAMIGLIO V- CIPPITANI M</t>
  </si>
  <si>
    <t>STAMPA 3D</t>
  </si>
  <si>
    <t>GIAMBI B</t>
  </si>
  <si>
    <t xml:space="preserve">ATTIVITA' MUSICALI </t>
  </si>
  <si>
    <t>SCHULTIS L</t>
  </si>
  <si>
    <t>RAVVIVA MURALES</t>
  </si>
  <si>
    <t>BAGAGLINI F ANGELI R</t>
  </si>
  <si>
    <t xml:space="preserve">CENTRO SPORTIVO SCOLASTICO </t>
  </si>
  <si>
    <t>ZANCONATO S</t>
  </si>
  <si>
    <t>VARIABILE</t>
  </si>
  <si>
    <t xml:space="preserve">LEGGI CHE TI PASSA </t>
  </si>
  <si>
    <t>SESSA M CARRARA M</t>
  </si>
  <si>
    <t>X IN ORARIO ANTIMERIDIANO</t>
  </si>
  <si>
    <t xml:space="preserve">TUTTI GLI ALUNNI </t>
  </si>
  <si>
    <t>TOTALE SC. SECONDARIA</t>
  </si>
  <si>
    <t>PROGETTI IN CONTINUITA'</t>
  </si>
  <si>
    <t>PROGETTO "CLAUDIA PASCALE"</t>
  </si>
  <si>
    <t xml:space="preserve"> Pascale Patrizia Sogliano Antonella</t>
  </si>
  <si>
    <t>INFANZIA PRIMARIA</t>
  </si>
  <si>
    <t>TUTTI</t>
  </si>
  <si>
    <r>
      <rPr>
        <b/>
        <sz val="10"/>
        <color rgb="FF000000"/>
        <rFont val="Cambria"/>
      </rPr>
      <t>2 DOCENTI</t>
    </r>
    <r>
      <rPr>
        <sz val="10"/>
        <color rgb="FF000000"/>
        <rFont val="Cambria"/>
      </rPr>
      <t xml:space="preserve"> IN ORARIO EXTRASCOLASTICO</t>
    </r>
  </si>
  <si>
    <t>bambini 5 anni (infanzia); classi I e II  (primaria)</t>
  </si>
  <si>
    <t xml:space="preserve">PROGETTO "SONAGLINA" </t>
  </si>
  <si>
    <t>Girasole Moi Pomponi</t>
  </si>
  <si>
    <t xml:space="preserve"> Monti Lepini  Dante Monda  </t>
  </si>
  <si>
    <r>
      <rPr>
        <b/>
        <sz val="10"/>
        <color rgb="FF000000"/>
        <rFont val="Cambria"/>
      </rPr>
      <t xml:space="preserve">6 DOCENTI </t>
    </r>
    <r>
      <rPr>
        <sz val="10"/>
        <color rgb="FF000000"/>
        <rFont val="Cambria"/>
      </rPr>
      <t xml:space="preserve">IN ORARIO EXTRASCOLASTICO </t>
    </r>
  </si>
  <si>
    <r>
      <rPr>
        <sz val="10"/>
        <color rgb="FF000000"/>
        <rFont val="Cambria"/>
      </rPr>
      <t xml:space="preserve">   bambini 5 anni (infanzia); classi I (primaria) 
</t>
    </r>
    <r>
      <rPr>
        <b/>
        <sz val="10"/>
        <color rgb="FF000000"/>
        <rFont val="Cambria"/>
      </rPr>
      <t>totale alunni  71</t>
    </r>
  </si>
  <si>
    <t xml:space="preserve"> "ALBERI AMICI SILENZIOSI"</t>
  </si>
  <si>
    <t xml:space="preserve"> Monti Lepini  Dante Monda</t>
  </si>
  <si>
    <t>TUTTE LE DOCENTI IN ORARIO CURRICOLARE Infanzia ML + Primaria Dante Monda classi prime</t>
  </si>
  <si>
    <r>
      <rPr>
        <sz val="10"/>
        <color rgb="FF000000"/>
        <rFont val="Cambria"/>
      </rPr>
      <t xml:space="preserve">   bambini 5 anni (infanzia); classi I (primaria)
 </t>
    </r>
    <r>
      <rPr>
        <b/>
        <sz val="10"/>
        <color rgb="FF000000"/>
        <rFont val="Cambria"/>
      </rPr>
      <t>totale alunni  90</t>
    </r>
  </si>
  <si>
    <t>L'ARTTE RACCONTA ... LA RELIGIONE</t>
  </si>
  <si>
    <t xml:space="preserve">MARCELLI R </t>
  </si>
  <si>
    <t>INFANZIA PRIMARIA SECONDARIA</t>
  </si>
  <si>
    <t>TUTTI I DOCENTI DI RELIGIONE</t>
  </si>
  <si>
    <t xml:space="preserve"> TUTTI GLI AVVALENTESI </t>
  </si>
  <si>
    <t>NATALE 22</t>
  </si>
  <si>
    <t>SCOGNAMIGLIO V</t>
  </si>
  <si>
    <t xml:space="preserve">LEZIONI CONCERTO AVVIAMENTO ALLA PRATICA STRUMENTALE </t>
  </si>
  <si>
    <t>PRIMARIA SECONDARIA</t>
  </si>
  <si>
    <t xml:space="preserve">PERLE SONORE  CONCORSO NAZIONALE II ED </t>
  </si>
  <si>
    <t xml:space="preserve">INDEFINITO </t>
  </si>
  <si>
    <t>CAMBRIDGE STARTERS/ MOVERS/FLYERS</t>
  </si>
  <si>
    <t>BONOMO LORA CENSI PATRIZIA</t>
  </si>
  <si>
    <t>BORGO FLORA DANTE MONDA "A. VOLPI"</t>
  </si>
  <si>
    <t>N. 2 Referenti interni - n. 1 Madrelingua esterna</t>
  </si>
  <si>
    <t>classi 5^ primaria - 1^ , 2^ e 3^ secondaria TOTALE 45 alunni</t>
  </si>
  <si>
    <t>PREVISTO</t>
  </si>
  <si>
    <t>PROGETTI FIS</t>
  </si>
  <si>
    <t>TOTALE</t>
  </si>
  <si>
    <t>INFANZIA</t>
  </si>
  <si>
    <t>CONTINUITA'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</si>
</sst>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[$€-1];[Red]\-#,##0.00\ [$€-1]"/>
    <numFmt numFmtId="165" formatCode="d\-m"/>
  </numFmts>
  <fonts count="11">
    <font>
      <sz val="11"/>
      <color theme="1"/>
      <name val="Calibri"/>
      <scheme val="minor"/>
    </font>
    <font>
      <b/>
      <u/>
      <sz val="16"/>
      <color rgb="FF000000"/>
      <name val="Cambria"/>
    </font>
    <font>
      <b/>
      <sz val="11"/>
      <color rgb="FF000000"/>
      <name val="Cambria"/>
    </font>
    <font>
      <b/>
      <sz val="14"/>
      <color rgb="FF000000"/>
      <name val="Cambria"/>
    </font>
    <font>
      <b/>
      <sz val="12"/>
      <color rgb="FF000000"/>
      <name val="Cambria"/>
    </font>
    <font>
      <sz val="11"/>
      <name val="Calibri"/>
    </font>
    <font>
      <b/>
      <sz val="10"/>
      <color rgb="FF000000"/>
      <name val="Cambria"/>
    </font>
    <font>
      <sz val="10"/>
      <color rgb="FF000000"/>
      <name val="Cambria"/>
    </font>
    <font>
      <sz val="11"/>
      <color rgb="FF000000"/>
      <name val="Cambria"/>
    </font>
    <font>
      <sz val="9"/>
      <color rgb="FF000000"/>
      <name val="Cambria"/>
    </font>
    <font>
      <sz val="8"/>
      <color rgb="FF000000"/>
      <name val="Cambria"/>
    </font>
  </fonts>
  <fills count="9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  <fill>
      <patternFill patternType="solid">
        <fgColor rgb="FF99CCFF"/>
        <bgColor rgb="FF99CCFF"/>
      </patternFill>
    </fill>
    <fill>
      <patternFill patternType="solid">
        <fgColor theme="0"/>
        <bgColor theme="0"/>
      </patternFill>
    </fill>
    <fill>
      <patternFill patternType="solid">
        <fgColor rgb="FFFFE599"/>
        <bgColor rgb="FFFFE599"/>
      </patternFill>
    </fill>
    <fill>
      <patternFill patternType="solid">
        <fgColor rgb="FFFF99CC"/>
        <bgColor rgb="FFFF99CC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9">
    <xf numFmtId="0" fontId="0" fillId="0" borderId="0" xfId="0" applyFont="1" applyAlignme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2" fillId="3" borderId="4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4" fontId="6" fillId="3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center" vertical="center" wrapText="1"/>
    </xf>
    <xf numFmtId="4" fontId="2" fillId="4" borderId="5" xfId="0" applyNumberFormat="1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4" fontId="6" fillId="5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4" fontId="7" fillId="6" borderId="4" xfId="0" applyNumberFormat="1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8" fillId="6" borderId="4" xfId="0" applyFont="1" applyFill="1" applyBorder="1" applyAlignment="1">
      <alignment horizontal="center" vertical="center" wrapText="1"/>
    </xf>
    <xf numFmtId="4" fontId="7" fillId="6" borderId="4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4" fontId="2" fillId="7" borderId="4" xfId="0" applyNumberFormat="1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left" vertical="center" wrapText="1"/>
    </xf>
    <xf numFmtId="4" fontId="6" fillId="7" borderId="4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165" fontId="7" fillId="0" borderId="4" xfId="0" applyNumberFormat="1" applyFont="1" applyBorder="1" applyAlignment="1">
      <alignment horizontal="center" vertical="center" wrapText="1"/>
    </xf>
    <xf numFmtId="1" fontId="7" fillId="0" borderId="4" xfId="0" applyNumberFormat="1" applyFont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2" fontId="7" fillId="6" borderId="4" xfId="0" applyNumberFormat="1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left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2" fontId="7" fillId="6" borderId="4" xfId="0" applyNumberFormat="1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left" vertical="center" wrapText="1"/>
    </xf>
    <xf numFmtId="4" fontId="6" fillId="8" borderId="4" xfId="0" applyNumberFormat="1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left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" fontId="6" fillId="8" borderId="4" xfId="0" applyNumberFormat="1" applyFont="1" applyFill="1" applyBorder="1" applyAlignment="1">
      <alignment horizontal="center" vertical="center" wrapText="1"/>
    </xf>
    <xf numFmtId="4" fontId="2" fillId="8" borderId="4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4" fontId="8" fillId="0" borderId="9" xfId="0" applyNumberFormat="1" applyFont="1" applyBorder="1" applyAlignment="1">
      <alignment horizontal="right" vertical="center" wrapText="1"/>
    </xf>
    <xf numFmtId="0" fontId="8" fillId="0" borderId="10" xfId="0" applyFont="1" applyBorder="1" applyAlignment="1">
      <alignment horizontal="left" vertical="center" wrapText="1"/>
    </xf>
    <xf numFmtId="4" fontId="8" fillId="0" borderId="11" xfId="0" applyNumberFormat="1" applyFont="1" applyBorder="1" applyAlignment="1">
      <alignment horizontal="right" vertical="center" wrapText="1"/>
    </xf>
    <xf numFmtId="0" fontId="8" fillId="0" borderId="12" xfId="0" applyFont="1" applyBorder="1" applyAlignment="1">
      <alignment horizontal="left" vertical="center" wrapText="1"/>
    </xf>
    <xf numFmtId="4" fontId="8" fillId="0" borderId="13" xfId="0" applyNumberFormat="1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4" fillId="8" borderId="1" xfId="0" applyFont="1" applyFill="1" applyBorder="1" applyAlignment="1">
      <alignment horizontal="left" vertical="center" wrapText="1"/>
    </xf>
    <xf numFmtId="0" fontId="5" fillId="0" borderId="2" xfId="0" applyFont="1" applyBorder="1"/>
    <xf numFmtId="0" fontId="5" fillId="0" borderId="3" xfId="0" applyFont="1" applyBorder="1"/>
    <xf numFmtId="0" fontId="2" fillId="8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/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3"/>
  <sheetViews>
    <sheetView tabSelected="1" workbookViewId="0">
      <selection sqref="A1:O1"/>
    </sheetView>
  </sheetViews>
  <sheetFormatPr defaultColWidth="14.44140625" defaultRowHeight="15" customHeight="1"/>
  <cols>
    <col min="1" max="1" width="3.44140625" customWidth="1"/>
    <col min="2" max="2" width="28" customWidth="1"/>
    <col min="3" max="3" width="15.88671875" customWidth="1"/>
    <col min="4" max="5" width="13.33203125" customWidth="1"/>
    <col min="6" max="6" width="8.6640625" customWidth="1"/>
    <col min="7" max="7" width="9.44140625" customWidth="1"/>
    <col min="8" max="8" width="7" customWidth="1"/>
    <col min="9" max="9" width="21.88671875" customWidth="1"/>
    <col min="10" max="10" width="19" customWidth="1"/>
    <col min="11" max="11" width="14.5546875" customWidth="1"/>
    <col min="12" max="12" width="13.33203125" customWidth="1"/>
    <col min="13" max="13" width="13.109375" customWidth="1"/>
    <col min="14" max="14" width="11.6640625" customWidth="1"/>
    <col min="15" max="15" width="11.33203125" customWidth="1"/>
    <col min="16" max="26" width="9.109375" customWidth="1"/>
  </cols>
  <sheetData>
    <row r="1" spans="1:26" ht="36" customHeight="1">
      <c r="A1" s="71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6.5" customHeight="1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3"/>
      <c r="M2" s="2"/>
      <c r="N2" s="3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" customHeight="1">
      <c r="A3" s="73" t="s">
        <v>1</v>
      </c>
      <c r="B3" s="68"/>
      <c r="C3" s="69"/>
      <c r="D3" s="1"/>
      <c r="E3" s="2"/>
      <c r="F3" s="2"/>
      <c r="G3" s="2"/>
      <c r="H3" s="2"/>
      <c r="I3" s="2"/>
      <c r="J3" s="2"/>
      <c r="K3" s="2"/>
      <c r="L3" s="3"/>
      <c r="M3" s="2"/>
      <c r="N3" s="3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4"/>
      <c r="M4" s="1"/>
      <c r="N4" s="4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>
      <c r="A5" s="5"/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5" t="s">
        <v>10</v>
      </c>
      <c r="K5" s="5" t="s">
        <v>11</v>
      </c>
      <c r="L5" s="6" t="s">
        <v>12</v>
      </c>
      <c r="M5" s="5" t="s">
        <v>13</v>
      </c>
      <c r="N5" s="7" t="s">
        <v>14</v>
      </c>
      <c r="O5" s="8" t="s">
        <v>15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40.5" customHeight="1">
      <c r="A6" s="9">
        <v>1</v>
      </c>
      <c r="B6" s="10" t="s">
        <v>16</v>
      </c>
      <c r="C6" s="9" t="s">
        <v>17</v>
      </c>
      <c r="D6" s="11" t="s">
        <v>18</v>
      </c>
      <c r="E6" s="9" t="s">
        <v>19</v>
      </c>
      <c r="F6" s="9" t="s">
        <v>20</v>
      </c>
      <c r="G6" s="9" t="s">
        <v>20</v>
      </c>
      <c r="H6" s="9" t="s">
        <v>20</v>
      </c>
      <c r="I6" s="9" t="s">
        <v>21</v>
      </c>
      <c r="J6" s="9" t="s">
        <v>22</v>
      </c>
      <c r="K6" s="9" t="s">
        <v>23</v>
      </c>
      <c r="L6" s="12">
        <v>2445</v>
      </c>
      <c r="M6" s="12">
        <v>358.04</v>
      </c>
      <c r="N6" s="13">
        <v>2803.04</v>
      </c>
      <c r="O6" s="5" t="s">
        <v>24</v>
      </c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42.75" customHeight="1">
      <c r="A7" s="9">
        <v>2</v>
      </c>
      <c r="B7" s="10" t="s">
        <v>25</v>
      </c>
      <c r="C7" s="9" t="s">
        <v>26</v>
      </c>
      <c r="D7" s="11" t="s">
        <v>18</v>
      </c>
      <c r="E7" s="9" t="s">
        <v>27</v>
      </c>
      <c r="F7" s="9" t="s">
        <v>20</v>
      </c>
      <c r="G7" s="9"/>
      <c r="H7" s="9" t="s">
        <v>20</v>
      </c>
      <c r="I7" s="9" t="s">
        <v>28</v>
      </c>
      <c r="J7" s="9" t="s">
        <v>29</v>
      </c>
      <c r="K7" s="9" t="s">
        <v>23</v>
      </c>
      <c r="L7" s="12">
        <v>350</v>
      </c>
      <c r="M7" s="12">
        <v>95.7</v>
      </c>
      <c r="N7" s="13">
        <v>445.7</v>
      </c>
      <c r="O7" s="5" t="s">
        <v>30</v>
      </c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36" customHeight="1">
      <c r="A8" s="9">
        <v>3</v>
      </c>
      <c r="B8" s="10" t="s">
        <v>31</v>
      </c>
      <c r="C8" s="9" t="s">
        <v>32</v>
      </c>
      <c r="D8" s="11" t="s">
        <v>18</v>
      </c>
      <c r="E8" s="9" t="s">
        <v>33</v>
      </c>
      <c r="F8" s="9" t="s">
        <v>20</v>
      </c>
      <c r="G8" s="9"/>
      <c r="H8" s="9" t="s">
        <v>20</v>
      </c>
      <c r="I8" s="9" t="s">
        <v>34</v>
      </c>
      <c r="J8" s="9" t="s">
        <v>35</v>
      </c>
      <c r="K8" s="9" t="s">
        <v>23</v>
      </c>
      <c r="L8" s="12">
        <v>682.5</v>
      </c>
      <c r="M8" s="12">
        <v>310.14999999999998</v>
      </c>
      <c r="N8" s="13">
        <v>992.65</v>
      </c>
      <c r="O8" s="5" t="s">
        <v>24</v>
      </c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49.5" customHeight="1">
      <c r="A9" s="9">
        <v>4</v>
      </c>
      <c r="B9" s="10" t="s">
        <v>36</v>
      </c>
      <c r="C9" s="9" t="s">
        <v>37</v>
      </c>
      <c r="D9" s="11" t="s">
        <v>18</v>
      </c>
      <c r="E9" s="9" t="s">
        <v>38</v>
      </c>
      <c r="F9" s="9" t="s">
        <v>20</v>
      </c>
      <c r="G9" s="9" t="s">
        <v>20</v>
      </c>
      <c r="H9" s="9" t="s">
        <v>20</v>
      </c>
      <c r="I9" s="15" t="s">
        <v>39</v>
      </c>
      <c r="J9" s="9" t="s">
        <v>40</v>
      </c>
      <c r="K9" s="9" t="s">
        <v>23</v>
      </c>
      <c r="L9" s="12">
        <v>1050</v>
      </c>
      <c r="M9" s="12">
        <v>216.93</v>
      </c>
      <c r="N9" s="13">
        <v>1266.93</v>
      </c>
      <c r="O9" s="5" t="s">
        <v>30</v>
      </c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42.75" customHeight="1">
      <c r="A10" s="15">
        <v>5</v>
      </c>
      <c r="B10" s="10"/>
      <c r="C10" s="9"/>
      <c r="D10" s="11"/>
      <c r="E10" s="9"/>
      <c r="F10" s="9"/>
      <c r="G10" s="9"/>
      <c r="H10" s="9"/>
      <c r="I10" s="9"/>
      <c r="J10" s="9"/>
      <c r="K10" s="9"/>
      <c r="L10" s="12"/>
      <c r="M10" s="12"/>
      <c r="N10" s="13"/>
      <c r="O10" s="5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39.75" customHeight="1">
      <c r="A11" s="74" t="s">
        <v>41</v>
      </c>
      <c r="B11" s="69"/>
      <c r="C11" s="1"/>
      <c r="D11" s="1"/>
      <c r="E11" s="1"/>
      <c r="F11" s="1"/>
      <c r="G11" s="1"/>
      <c r="H11" s="1"/>
      <c r="I11" s="1"/>
      <c r="J11" s="1"/>
      <c r="K11" s="1"/>
      <c r="L11" s="4"/>
      <c r="M11" s="1"/>
      <c r="N11" s="16">
        <f>SUM(N6:N10)</f>
        <v>5508.32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2.5" customHeight="1">
      <c r="A12" s="17"/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9"/>
      <c r="M12" s="18"/>
      <c r="N12" s="19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25.5" customHeight="1">
      <c r="A13" s="75" t="s">
        <v>42</v>
      </c>
      <c r="B13" s="68"/>
      <c r="C13" s="69"/>
      <c r="D13" s="18"/>
      <c r="E13" s="18"/>
      <c r="F13" s="18"/>
      <c r="G13" s="18"/>
      <c r="H13" s="18"/>
      <c r="I13" s="18"/>
      <c r="J13" s="18"/>
      <c r="K13" s="18"/>
      <c r="L13" s="19"/>
      <c r="M13" s="18"/>
      <c r="N13" s="19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0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4"/>
      <c r="M14" s="1"/>
      <c r="N14" s="4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>
      <c r="A15" s="5"/>
      <c r="B15" s="5" t="s">
        <v>2</v>
      </c>
      <c r="C15" s="5" t="s">
        <v>3</v>
      </c>
      <c r="D15" s="5" t="s">
        <v>4</v>
      </c>
      <c r="E15" s="5" t="s">
        <v>5</v>
      </c>
      <c r="F15" s="5" t="s">
        <v>6</v>
      </c>
      <c r="G15" s="5" t="s">
        <v>7</v>
      </c>
      <c r="H15" s="5" t="s">
        <v>8</v>
      </c>
      <c r="I15" s="5" t="s">
        <v>9</v>
      </c>
      <c r="J15" s="5" t="s">
        <v>10</v>
      </c>
      <c r="K15" s="5" t="s">
        <v>11</v>
      </c>
      <c r="L15" s="6" t="s">
        <v>12</v>
      </c>
      <c r="M15" s="5" t="s">
        <v>13</v>
      </c>
      <c r="N15" s="20" t="s">
        <v>14</v>
      </c>
      <c r="O15" s="8" t="s">
        <v>15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6" customHeight="1">
      <c r="A16" s="9">
        <v>1</v>
      </c>
      <c r="B16" s="21" t="s">
        <v>43</v>
      </c>
      <c r="C16" s="15" t="s">
        <v>44</v>
      </c>
      <c r="D16" s="22" t="s">
        <v>45</v>
      </c>
      <c r="E16" s="15" t="s">
        <v>27</v>
      </c>
      <c r="F16" s="9"/>
      <c r="G16" s="15" t="s">
        <v>20</v>
      </c>
      <c r="H16" s="15" t="s">
        <v>20</v>
      </c>
      <c r="I16" s="15" t="s">
        <v>46</v>
      </c>
      <c r="J16" s="15" t="s">
        <v>47</v>
      </c>
      <c r="K16" s="23" t="s">
        <v>23</v>
      </c>
      <c r="L16" s="24">
        <v>1750</v>
      </c>
      <c r="M16" s="15">
        <v>177.59</v>
      </c>
      <c r="N16" s="25">
        <f t="shared" ref="N16:N23" si="0">SUM(L16:M16)</f>
        <v>1927.59</v>
      </c>
      <c r="O16" s="26" t="s">
        <v>20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42" customHeight="1">
      <c r="A17" s="9">
        <v>2</v>
      </c>
      <c r="B17" s="21" t="s">
        <v>48</v>
      </c>
      <c r="C17" s="15" t="s">
        <v>49</v>
      </c>
      <c r="D17" s="22" t="s">
        <v>45</v>
      </c>
      <c r="E17" s="15" t="s">
        <v>50</v>
      </c>
      <c r="G17" s="15" t="s">
        <v>20</v>
      </c>
      <c r="H17" s="15" t="s">
        <v>20</v>
      </c>
      <c r="I17" s="15" t="s">
        <v>51</v>
      </c>
      <c r="J17" s="15" t="s">
        <v>52</v>
      </c>
      <c r="K17" s="23" t="s">
        <v>23</v>
      </c>
      <c r="L17" s="24">
        <v>1120</v>
      </c>
      <c r="M17" s="15">
        <v>209.62</v>
      </c>
      <c r="N17" s="25">
        <f t="shared" si="0"/>
        <v>1329.62</v>
      </c>
      <c r="O17" s="26" t="s">
        <v>20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43.5" customHeight="1">
      <c r="A18" s="15">
        <v>3</v>
      </c>
      <c r="B18" s="21" t="s">
        <v>53</v>
      </c>
      <c r="C18" s="27" t="s">
        <v>54</v>
      </c>
      <c r="D18" s="28" t="s">
        <v>45</v>
      </c>
      <c r="E18" s="27" t="s">
        <v>27</v>
      </c>
      <c r="F18" s="29"/>
      <c r="G18" s="27" t="s">
        <v>20</v>
      </c>
      <c r="H18" s="27" t="s">
        <v>20</v>
      </c>
      <c r="I18" s="27" t="s">
        <v>51</v>
      </c>
      <c r="J18" s="27" t="s">
        <v>55</v>
      </c>
      <c r="K18" s="27" t="s">
        <v>23</v>
      </c>
      <c r="L18" s="30">
        <v>1102.5</v>
      </c>
      <c r="M18" s="27">
        <v>285.44</v>
      </c>
      <c r="N18" s="25">
        <f t="shared" si="0"/>
        <v>1387.94</v>
      </c>
      <c r="O18" s="31" t="s">
        <v>20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43.5" customHeight="1">
      <c r="A19" s="9">
        <v>4</v>
      </c>
      <c r="B19" s="21" t="s">
        <v>56</v>
      </c>
      <c r="C19" s="27" t="s">
        <v>57</v>
      </c>
      <c r="D19" s="28" t="s">
        <v>45</v>
      </c>
      <c r="E19" s="27" t="s">
        <v>58</v>
      </c>
      <c r="F19" s="27" t="s">
        <v>20</v>
      </c>
      <c r="G19" s="29"/>
      <c r="H19" s="27" t="s">
        <v>20</v>
      </c>
      <c r="I19" s="27" t="s">
        <v>59</v>
      </c>
      <c r="J19" s="27" t="s">
        <v>60</v>
      </c>
      <c r="K19" s="27" t="s">
        <v>23</v>
      </c>
      <c r="L19" s="30">
        <v>0</v>
      </c>
      <c r="M19" s="27">
        <v>30.39</v>
      </c>
      <c r="N19" s="25">
        <f t="shared" si="0"/>
        <v>30.39</v>
      </c>
      <c r="O19" s="31" t="s">
        <v>20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43.5" customHeight="1">
      <c r="A20" s="15">
        <v>5</v>
      </c>
      <c r="B20" s="21" t="s">
        <v>61</v>
      </c>
      <c r="C20" s="27" t="s">
        <v>62</v>
      </c>
      <c r="D20" s="28" t="s">
        <v>45</v>
      </c>
      <c r="E20" s="27" t="s">
        <v>63</v>
      </c>
      <c r="F20" s="15" t="s">
        <v>20</v>
      </c>
      <c r="G20" s="27" t="s">
        <v>20</v>
      </c>
      <c r="H20" s="27" t="s">
        <v>20</v>
      </c>
      <c r="I20" s="27" t="s">
        <v>64</v>
      </c>
      <c r="J20" s="27" t="s">
        <v>65</v>
      </c>
      <c r="K20" s="27" t="s">
        <v>23</v>
      </c>
      <c r="L20" s="27">
        <v>262.5</v>
      </c>
      <c r="M20" s="29"/>
      <c r="N20" s="20">
        <f t="shared" si="0"/>
        <v>262.5</v>
      </c>
      <c r="O20" s="32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43.5" customHeight="1">
      <c r="A21" s="15">
        <v>6</v>
      </c>
      <c r="B21" s="33"/>
      <c r="C21" s="29"/>
      <c r="D21" s="34"/>
      <c r="E21" s="29"/>
      <c r="F21" s="29"/>
      <c r="G21" s="29"/>
      <c r="H21" s="29"/>
      <c r="I21" s="29"/>
      <c r="J21" s="29"/>
      <c r="K21" s="29"/>
      <c r="L21" s="35"/>
      <c r="M21" s="29"/>
      <c r="N21" s="25">
        <f t="shared" si="0"/>
        <v>0</v>
      </c>
      <c r="O21" s="32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43.5" customHeight="1">
      <c r="A22" s="15">
        <v>7</v>
      </c>
      <c r="B22" s="33"/>
      <c r="C22" s="29"/>
      <c r="D22" s="34"/>
      <c r="E22" s="29"/>
      <c r="F22" s="29"/>
      <c r="G22" s="29"/>
      <c r="H22" s="29"/>
      <c r="I22" s="29"/>
      <c r="J22" s="29"/>
      <c r="K22" s="29"/>
      <c r="L22" s="35"/>
      <c r="M22" s="29"/>
      <c r="N22" s="25">
        <f t="shared" si="0"/>
        <v>0</v>
      </c>
      <c r="O22" s="32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42" customHeight="1">
      <c r="A23" s="15">
        <v>8</v>
      </c>
      <c r="B23" s="33"/>
      <c r="C23" s="9"/>
      <c r="D23" s="11"/>
      <c r="E23" s="9"/>
      <c r="F23" s="9"/>
      <c r="G23" s="9"/>
      <c r="H23" s="9"/>
      <c r="I23" s="9"/>
      <c r="J23" s="9"/>
      <c r="K23" s="36"/>
      <c r="L23" s="12"/>
      <c r="M23" s="9"/>
      <c r="N23" s="25">
        <f t="shared" si="0"/>
        <v>0</v>
      </c>
      <c r="O23" s="5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9.25" customHeight="1">
      <c r="A24" s="76" t="s">
        <v>66</v>
      </c>
      <c r="B24" s="69"/>
      <c r="C24" s="1"/>
      <c r="D24" s="1"/>
      <c r="E24" s="1"/>
      <c r="F24" s="1"/>
      <c r="G24" s="1"/>
      <c r="H24" s="1"/>
      <c r="I24" s="1"/>
      <c r="J24" s="1"/>
      <c r="K24" s="1"/>
      <c r="L24" s="4"/>
      <c r="M24" s="1"/>
      <c r="N24" s="25">
        <f>SUM(N16:N23)</f>
        <v>4938.04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7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9"/>
      <c r="M25" s="18"/>
      <c r="N25" s="19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 ht="25.5" customHeight="1">
      <c r="A26" s="77" t="s">
        <v>67</v>
      </c>
      <c r="B26" s="68"/>
      <c r="C26" s="69"/>
      <c r="D26" s="18"/>
      <c r="E26" s="18"/>
      <c r="F26" s="18"/>
      <c r="G26" s="18"/>
      <c r="H26" s="18"/>
      <c r="I26" s="18"/>
      <c r="J26" s="18"/>
      <c r="K26" s="18"/>
      <c r="L26" s="19"/>
      <c r="M26" s="18"/>
      <c r="N26" s="19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 ht="9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4"/>
      <c r="M27" s="1"/>
      <c r="N27" s="4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>
      <c r="A28" s="5"/>
      <c r="B28" s="5" t="s">
        <v>2</v>
      </c>
      <c r="C28" s="5" t="s">
        <v>3</v>
      </c>
      <c r="D28" s="5" t="s">
        <v>4</v>
      </c>
      <c r="E28" s="5" t="s">
        <v>5</v>
      </c>
      <c r="F28" s="5" t="s">
        <v>6</v>
      </c>
      <c r="G28" s="5" t="s">
        <v>7</v>
      </c>
      <c r="H28" s="5" t="s">
        <v>8</v>
      </c>
      <c r="I28" s="5" t="s">
        <v>9</v>
      </c>
      <c r="J28" s="5" t="s">
        <v>10</v>
      </c>
      <c r="K28" s="5" t="s">
        <v>11</v>
      </c>
      <c r="L28" s="6" t="s">
        <v>12</v>
      </c>
      <c r="M28" s="5" t="s">
        <v>13</v>
      </c>
      <c r="N28" s="37" t="s">
        <v>14</v>
      </c>
      <c r="O28" s="8" t="s">
        <v>15</v>
      </c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3" customHeight="1">
      <c r="A29" s="9">
        <v>1</v>
      </c>
      <c r="B29" s="38" t="s">
        <v>68</v>
      </c>
      <c r="C29" s="15" t="s">
        <v>69</v>
      </c>
      <c r="D29" s="22" t="s">
        <v>70</v>
      </c>
      <c r="E29" s="9" t="s">
        <v>71</v>
      </c>
      <c r="F29" s="9"/>
      <c r="G29" s="15" t="s">
        <v>20</v>
      </c>
      <c r="H29" s="9"/>
      <c r="I29" s="15">
        <v>1</v>
      </c>
      <c r="J29" s="15" t="s">
        <v>72</v>
      </c>
      <c r="K29" s="15" t="s">
        <v>23</v>
      </c>
      <c r="L29" s="24">
        <v>910</v>
      </c>
      <c r="M29" s="15">
        <v>0</v>
      </c>
      <c r="N29" s="39">
        <f t="shared" ref="N29:N39" si="1">SUM(L29:M29)</f>
        <v>910</v>
      </c>
      <c r="O29" s="26" t="s">
        <v>30</v>
      </c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5.25" customHeight="1">
      <c r="A30" s="9">
        <v>2</v>
      </c>
      <c r="B30" s="38" t="s">
        <v>73</v>
      </c>
      <c r="C30" s="15" t="s">
        <v>74</v>
      </c>
      <c r="D30" s="22" t="s">
        <v>70</v>
      </c>
      <c r="E30" s="9" t="s">
        <v>71</v>
      </c>
      <c r="F30" s="9"/>
      <c r="G30" s="15" t="s">
        <v>20</v>
      </c>
      <c r="H30" s="15" t="s">
        <v>20</v>
      </c>
      <c r="I30" s="15" t="s">
        <v>75</v>
      </c>
      <c r="J30" s="15" t="s">
        <v>76</v>
      </c>
      <c r="K30" s="23" t="s">
        <v>23</v>
      </c>
      <c r="L30" s="23">
        <v>256.5</v>
      </c>
      <c r="M30" s="23">
        <v>0</v>
      </c>
      <c r="N30" s="39">
        <f t="shared" si="1"/>
        <v>256.5</v>
      </c>
      <c r="O30" s="26" t="s">
        <v>30</v>
      </c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3" customHeight="1">
      <c r="A31" s="9">
        <v>3</v>
      </c>
      <c r="B31" s="38" t="s">
        <v>77</v>
      </c>
      <c r="C31" s="15" t="s">
        <v>78</v>
      </c>
      <c r="D31" s="22" t="s">
        <v>70</v>
      </c>
      <c r="E31" s="9" t="s">
        <v>71</v>
      </c>
      <c r="F31" s="15" t="s">
        <v>20</v>
      </c>
      <c r="G31" s="9"/>
      <c r="H31" s="15" t="s">
        <v>20</v>
      </c>
      <c r="I31" s="15">
        <v>2</v>
      </c>
      <c r="J31" s="9"/>
      <c r="K31" s="40" t="s">
        <v>23</v>
      </c>
      <c r="L31" s="15">
        <v>525</v>
      </c>
      <c r="M31" s="41">
        <v>500</v>
      </c>
      <c r="N31" s="39">
        <f t="shared" si="1"/>
        <v>1025</v>
      </c>
      <c r="O31" s="26" t="s">
        <v>24</v>
      </c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6" customHeight="1">
      <c r="A32" s="9">
        <v>4</v>
      </c>
      <c r="B32" s="38" t="s">
        <v>79</v>
      </c>
      <c r="C32" s="15" t="s">
        <v>80</v>
      </c>
      <c r="D32" s="22" t="s">
        <v>70</v>
      </c>
      <c r="E32" s="9" t="s">
        <v>71</v>
      </c>
      <c r="F32" s="15" t="s">
        <v>20</v>
      </c>
      <c r="G32" s="9"/>
      <c r="H32" s="15" t="s">
        <v>20</v>
      </c>
      <c r="I32" s="15">
        <v>3</v>
      </c>
      <c r="J32" s="15">
        <v>55</v>
      </c>
      <c r="K32" s="40" t="s">
        <v>23</v>
      </c>
      <c r="L32" s="24">
        <v>0</v>
      </c>
      <c r="M32" s="41">
        <v>191</v>
      </c>
      <c r="N32" s="39">
        <f t="shared" si="1"/>
        <v>191</v>
      </c>
      <c r="O32" s="26" t="s">
        <v>24</v>
      </c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33" customHeight="1">
      <c r="A33" s="9">
        <v>5</v>
      </c>
      <c r="B33" s="38" t="s">
        <v>81</v>
      </c>
      <c r="C33" s="15" t="s">
        <v>82</v>
      </c>
      <c r="D33" s="22" t="s">
        <v>70</v>
      </c>
      <c r="E33" s="9" t="s">
        <v>71</v>
      </c>
      <c r="F33" s="15" t="s">
        <v>20</v>
      </c>
      <c r="G33" s="15" t="s">
        <v>20</v>
      </c>
      <c r="H33" s="15" t="s">
        <v>20</v>
      </c>
      <c r="I33" s="15">
        <v>8</v>
      </c>
      <c r="J33" s="15">
        <v>80</v>
      </c>
      <c r="K33" s="15" t="s">
        <v>23</v>
      </c>
      <c r="L33" s="24">
        <v>1890</v>
      </c>
      <c r="M33" s="41">
        <v>0</v>
      </c>
      <c r="N33" s="39">
        <f t="shared" si="1"/>
        <v>1890</v>
      </c>
      <c r="O33" s="26" t="s">
        <v>30</v>
      </c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36" customHeight="1">
      <c r="A34" s="9">
        <v>6</v>
      </c>
      <c r="B34" s="38" t="s">
        <v>83</v>
      </c>
      <c r="C34" s="15" t="s">
        <v>84</v>
      </c>
      <c r="D34" s="22" t="s">
        <v>70</v>
      </c>
      <c r="E34" s="9" t="s">
        <v>71</v>
      </c>
      <c r="F34" s="9"/>
      <c r="G34" s="15" t="s">
        <v>20</v>
      </c>
      <c r="H34" s="15" t="s">
        <v>20</v>
      </c>
      <c r="I34" s="15">
        <v>2</v>
      </c>
      <c r="J34" s="42">
        <v>44779</v>
      </c>
      <c r="K34" s="15" t="s">
        <v>23</v>
      </c>
      <c r="L34" s="24">
        <v>420</v>
      </c>
      <c r="M34" s="43">
        <v>0</v>
      </c>
      <c r="N34" s="39">
        <f t="shared" si="1"/>
        <v>420</v>
      </c>
      <c r="O34" s="26" t="s">
        <v>30</v>
      </c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3" customHeight="1">
      <c r="A35" s="9">
        <v>7</v>
      </c>
      <c r="B35" s="38" t="s">
        <v>85</v>
      </c>
      <c r="C35" s="27" t="s">
        <v>86</v>
      </c>
      <c r="D35" s="28" t="s">
        <v>70</v>
      </c>
      <c r="E35" s="29" t="s">
        <v>71</v>
      </c>
      <c r="F35" s="27" t="s">
        <v>20</v>
      </c>
      <c r="G35" s="29"/>
      <c r="H35" s="29"/>
      <c r="I35" s="27">
        <v>2</v>
      </c>
      <c r="J35" s="44" t="s">
        <v>87</v>
      </c>
      <c r="K35" s="27" t="s">
        <v>23</v>
      </c>
      <c r="L35" s="30">
        <v>840</v>
      </c>
      <c r="M35" s="45">
        <v>106.5</v>
      </c>
      <c r="N35" s="39">
        <f t="shared" si="1"/>
        <v>946.5</v>
      </c>
      <c r="O35" s="31" t="s">
        <v>24</v>
      </c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6" customHeight="1">
      <c r="A36" s="9">
        <v>8</v>
      </c>
      <c r="B36" s="38" t="s">
        <v>88</v>
      </c>
      <c r="C36" s="15" t="s">
        <v>89</v>
      </c>
      <c r="D36" s="22" t="s">
        <v>70</v>
      </c>
      <c r="E36" s="9" t="s">
        <v>71</v>
      </c>
      <c r="F36" s="9"/>
      <c r="G36" s="15" t="s">
        <v>90</v>
      </c>
      <c r="H36" s="9"/>
      <c r="I36" s="15">
        <v>7</v>
      </c>
      <c r="J36" s="15" t="s">
        <v>91</v>
      </c>
      <c r="K36" s="15" t="s">
        <v>23</v>
      </c>
      <c r="L36" s="24">
        <v>787.5</v>
      </c>
      <c r="M36" s="41">
        <v>0</v>
      </c>
      <c r="N36" s="39">
        <f t="shared" si="1"/>
        <v>787.5</v>
      </c>
      <c r="O36" s="26" t="s">
        <v>30</v>
      </c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6" customHeight="1">
      <c r="A37" s="9">
        <v>9</v>
      </c>
      <c r="B37" s="46"/>
      <c r="C37" s="9"/>
      <c r="D37" s="11"/>
      <c r="E37" s="9" t="s">
        <v>71</v>
      </c>
      <c r="F37" s="9"/>
      <c r="G37" s="9"/>
      <c r="H37" s="9"/>
      <c r="I37" s="9"/>
      <c r="J37" s="9"/>
      <c r="K37" s="9"/>
      <c r="L37" s="12"/>
      <c r="M37" s="47"/>
      <c r="N37" s="39">
        <f t="shared" si="1"/>
        <v>0</v>
      </c>
      <c r="O37" s="5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6.75" customHeight="1">
      <c r="A38" s="9">
        <v>10</v>
      </c>
      <c r="B38" s="46"/>
      <c r="C38" s="9"/>
      <c r="D38" s="11"/>
      <c r="E38" s="9" t="s">
        <v>71</v>
      </c>
      <c r="F38" s="9"/>
      <c r="G38" s="9"/>
      <c r="H38" s="9"/>
      <c r="I38" s="9"/>
      <c r="J38" s="9"/>
      <c r="K38" s="9"/>
      <c r="L38" s="12"/>
      <c r="M38" s="47"/>
      <c r="N38" s="39">
        <f t="shared" si="1"/>
        <v>0</v>
      </c>
      <c r="O38" s="5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36.75" customHeight="1">
      <c r="A39" s="9">
        <v>11</v>
      </c>
      <c r="B39" s="46"/>
      <c r="C39" s="29"/>
      <c r="D39" s="34"/>
      <c r="E39" s="29" t="s">
        <v>71</v>
      </c>
      <c r="F39" s="29"/>
      <c r="G39" s="29"/>
      <c r="H39" s="29"/>
      <c r="I39" s="29"/>
      <c r="J39" s="29"/>
      <c r="K39" s="29"/>
      <c r="L39" s="35"/>
      <c r="M39" s="48"/>
      <c r="N39" s="39">
        <f t="shared" si="1"/>
        <v>0</v>
      </c>
      <c r="O39" s="5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33" customHeight="1">
      <c r="A40" s="78" t="s">
        <v>92</v>
      </c>
      <c r="B40" s="69"/>
      <c r="C40" s="1"/>
      <c r="D40" s="1"/>
      <c r="E40" s="1"/>
      <c r="F40" s="1"/>
      <c r="G40" s="1"/>
      <c r="H40" s="1"/>
      <c r="I40" s="1"/>
      <c r="J40" s="1"/>
      <c r="K40" s="1"/>
      <c r="L40" s="4"/>
      <c r="M40" s="1"/>
      <c r="N40" s="37">
        <f>SUM(N29:N39)</f>
        <v>6426.5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7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9"/>
      <c r="M41" s="18"/>
      <c r="N41" s="19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ht="27.75" customHeight="1">
      <c r="A42" s="67" t="s">
        <v>93</v>
      </c>
      <c r="B42" s="68"/>
      <c r="C42" s="69"/>
      <c r="D42" s="18"/>
      <c r="E42" s="18"/>
      <c r="F42" s="18"/>
      <c r="G42" s="18"/>
      <c r="H42" s="18"/>
      <c r="I42" s="18"/>
      <c r="J42" s="18"/>
      <c r="K42" s="18"/>
      <c r="L42" s="19"/>
      <c r="M42" s="18"/>
      <c r="N42" s="19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0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4"/>
      <c r="M43" s="1"/>
      <c r="N43" s="4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>
      <c r="A44" s="5"/>
      <c r="B44" s="5" t="s">
        <v>2</v>
      </c>
      <c r="C44" s="5" t="s">
        <v>3</v>
      </c>
      <c r="D44" s="5" t="s">
        <v>4</v>
      </c>
      <c r="E44" s="5" t="s">
        <v>5</v>
      </c>
      <c r="F44" s="5" t="s">
        <v>6</v>
      </c>
      <c r="G44" s="5" t="s">
        <v>7</v>
      </c>
      <c r="H44" s="5" t="s">
        <v>8</v>
      </c>
      <c r="I44" s="5" t="s">
        <v>9</v>
      </c>
      <c r="J44" s="5" t="s">
        <v>10</v>
      </c>
      <c r="K44" s="5" t="s">
        <v>11</v>
      </c>
      <c r="L44" s="6" t="s">
        <v>12</v>
      </c>
      <c r="M44" s="5" t="s">
        <v>13</v>
      </c>
      <c r="N44" s="6" t="s">
        <v>14</v>
      </c>
      <c r="O44" s="8" t="s">
        <v>15</v>
      </c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9" customHeight="1">
      <c r="A45" s="9">
        <v>1</v>
      </c>
      <c r="B45" s="49" t="s">
        <v>94</v>
      </c>
      <c r="C45" s="9" t="s">
        <v>95</v>
      </c>
      <c r="D45" s="11" t="s">
        <v>96</v>
      </c>
      <c r="E45" s="9" t="s">
        <v>97</v>
      </c>
      <c r="F45" s="9"/>
      <c r="G45" s="9" t="s">
        <v>20</v>
      </c>
      <c r="H45" s="9" t="s">
        <v>20</v>
      </c>
      <c r="I45" s="9" t="s">
        <v>98</v>
      </c>
      <c r="J45" s="9" t="s">
        <v>99</v>
      </c>
      <c r="K45" s="9" t="s">
        <v>23</v>
      </c>
      <c r="L45" s="12">
        <v>6775</v>
      </c>
      <c r="M45" s="9">
        <v>339</v>
      </c>
      <c r="N45" s="50">
        <f t="shared" ref="N45:N51" si="2">SUM(L45:M45)</f>
        <v>7114</v>
      </c>
      <c r="O45" s="5" t="s">
        <v>30</v>
      </c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51" customHeight="1">
      <c r="A46" s="9">
        <v>2</v>
      </c>
      <c r="B46" s="49" t="s">
        <v>100</v>
      </c>
      <c r="C46" s="29" t="s">
        <v>101</v>
      </c>
      <c r="D46" s="34" t="s">
        <v>96</v>
      </c>
      <c r="E46" s="27" t="s">
        <v>102</v>
      </c>
      <c r="F46" s="29" t="s">
        <v>20</v>
      </c>
      <c r="G46" s="29" t="s">
        <v>20</v>
      </c>
      <c r="H46" s="29" t="s">
        <v>20</v>
      </c>
      <c r="I46" s="29" t="s">
        <v>103</v>
      </c>
      <c r="J46" s="27" t="s">
        <v>104</v>
      </c>
      <c r="K46" s="29" t="s">
        <v>23</v>
      </c>
      <c r="L46" s="35">
        <v>2382.5</v>
      </c>
      <c r="M46" s="29">
        <v>89.26</v>
      </c>
      <c r="N46" s="50">
        <f t="shared" si="2"/>
        <v>2471.7600000000002</v>
      </c>
      <c r="O46" s="32" t="s">
        <v>24</v>
      </c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51" customHeight="1">
      <c r="A47" s="9">
        <v>3</v>
      </c>
      <c r="B47" s="49" t="s">
        <v>105</v>
      </c>
      <c r="C47" s="29" t="s">
        <v>101</v>
      </c>
      <c r="D47" s="34" t="s">
        <v>96</v>
      </c>
      <c r="E47" s="27" t="s">
        <v>106</v>
      </c>
      <c r="F47" s="29" t="s">
        <v>20</v>
      </c>
      <c r="G47" s="29"/>
      <c r="H47" s="29" t="s">
        <v>20</v>
      </c>
      <c r="I47" s="29" t="s">
        <v>107</v>
      </c>
      <c r="J47" s="27" t="s">
        <v>108</v>
      </c>
      <c r="K47" s="29" t="s">
        <v>23</v>
      </c>
      <c r="L47" s="35">
        <v>0</v>
      </c>
      <c r="M47" s="29">
        <v>94.71</v>
      </c>
      <c r="N47" s="50">
        <f t="shared" si="2"/>
        <v>94.71</v>
      </c>
      <c r="O47" s="32" t="s">
        <v>24</v>
      </c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42.75" customHeight="1">
      <c r="A48" s="9">
        <v>4</v>
      </c>
      <c r="B48" s="51" t="s">
        <v>109</v>
      </c>
      <c r="C48" s="27" t="s">
        <v>110</v>
      </c>
      <c r="D48" s="28" t="s">
        <v>111</v>
      </c>
      <c r="E48" s="27" t="s">
        <v>97</v>
      </c>
      <c r="F48" s="27" t="s">
        <v>20</v>
      </c>
      <c r="G48" s="29"/>
      <c r="H48" s="29"/>
      <c r="I48" s="44" t="s">
        <v>112</v>
      </c>
      <c r="J48" s="52" t="s">
        <v>113</v>
      </c>
      <c r="K48" s="27" t="s">
        <v>23</v>
      </c>
      <c r="L48" s="30">
        <v>0</v>
      </c>
      <c r="M48" s="27">
        <v>296.04000000000002</v>
      </c>
      <c r="N48" s="50">
        <f t="shared" si="2"/>
        <v>296.04000000000002</v>
      </c>
      <c r="O48" s="31" t="s">
        <v>24</v>
      </c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42.75" customHeight="1">
      <c r="A49" s="9">
        <v>5</v>
      </c>
      <c r="B49" s="51" t="s">
        <v>114</v>
      </c>
      <c r="C49" s="15" t="s">
        <v>115</v>
      </c>
      <c r="D49" s="22" t="s">
        <v>111</v>
      </c>
      <c r="E49" s="15" t="s">
        <v>97</v>
      </c>
      <c r="F49" s="15" t="s">
        <v>20</v>
      </c>
      <c r="G49" s="15" t="s">
        <v>20</v>
      </c>
      <c r="H49" s="15" t="s">
        <v>20</v>
      </c>
      <c r="I49" s="53">
        <v>16</v>
      </c>
      <c r="J49" s="53">
        <v>300</v>
      </c>
      <c r="K49" s="15" t="s">
        <v>23</v>
      </c>
      <c r="L49" s="24">
        <v>2450</v>
      </c>
      <c r="M49" s="41">
        <v>0</v>
      </c>
      <c r="N49" s="50">
        <f t="shared" si="2"/>
        <v>2450</v>
      </c>
      <c r="O49" s="26" t="s">
        <v>30</v>
      </c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42.75" customHeight="1">
      <c r="A50" s="15">
        <v>6</v>
      </c>
      <c r="B50" s="51" t="s">
        <v>116</v>
      </c>
      <c r="C50" s="15" t="s">
        <v>115</v>
      </c>
      <c r="D50" s="22" t="s">
        <v>117</v>
      </c>
      <c r="E50" s="15" t="s">
        <v>97</v>
      </c>
      <c r="F50" s="15" t="s">
        <v>20</v>
      </c>
      <c r="G50" s="15" t="s">
        <v>20</v>
      </c>
      <c r="H50" s="15" t="s">
        <v>20</v>
      </c>
      <c r="I50" s="53">
        <v>7</v>
      </c>
      <c r="J50" s="53">
        <v>250</v>
      </c>
      <c r="K50" s="15" t="s">
        <v>23</v>
      </c>
      <c r="L50" s="24">
        <v>2100</v>
      </c>
      <c r="M50" s="41">
        <v>0</v>
      </c>
      <c r="N50" s="50">
        <f t="shared" si="2"/>
        <v>2100</v>
      </c>
      <c r="O50" s="26" t="s">
        <v>30</v>
      </c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42.75" customHeight="1">
      <c r="A51" s="15">
        <v>7</v>
      </c>
      <c r="B51" s="51" t="s">
        <v>118</v>
      </c>
      <c r="C51" s="15" t="s">
        <v>115</v>
      </c>
      <c r="D51" s="22" t="s">
        <v>111</v>
      </c>
      <c r="E51" s="15" t="s">
        <v>97</v>
      </c>
      <c r="F51" s="15" t="s">
        <v>20</v>
      </c>
      <c r="G51" s="15" t="s">
        <v>20</v>
      </c>
      <c r="H51" s="15" t="s">
        <v>20</v>
      </c>
      <c r="I51" s="15">
        <v>3</v>
      </c>
      <c r="J51" s="15" t="s">
        <v>119</v>
      </c>
      <c r="K51" s="15" t="s">
        <v>23</v>
      </c>
      <c r="L51" s="15">
        <v>612.5</v>
      </c>
      <c r="M51" s="41">
        <v>0</v>
      </c>
      <c r="N51" s="54">
        <f t="shared" si="2"/>
        <v>612.5</v>
      </c>
      <c r="O51" s="26" t="s">
        <v>30</v>
      </c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42.75" customHeight="1">
      <c r="A52" s="15">
        <v>8</v>
      </c>
      <c r="B52" s="51" t="s">
        <v>120</v>
      </c>
      <c r="C52" s="15" t="s">
        <v>121</v>
      </c>
      <c r="D52" s="22" t="s">
        <v>117</v>
      </c>
      <c r="E52" s="55" t="s">
        <v>122</v>
      </c>
      <c r="F52" s="15"/>
      <c r="G52" s="15" t="s">
        <v>20</v>
      </c>
      <c r="H52" s="15" t="s">
        <v>20</v>
      </c>
      <c r="I52" s="15" t="s">
        <v>123</v>
      </c>
      <c r="J52" s="15" t="s">
        <v>124</v>
      </c>
      <c r="K52" s="15" t="s">
        <v>125</v>
      </c>
      <c r="L52" s="24">
        <v>350</v>
      </c>
      <c r="M52" s="41">
        <v>105</v>
      </c>
      <c r="N52" s="56">
        <f>SUM(L52:M52)</f>
        <v>455</v>
      </c>
      <c r="O52" s="26" t="s">
        <v>24</v>
      </c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34.5" customHeight="1">
      <c r="A53" s="70"/>
      <c r="B53" s="68"/>
      <c r="C53" s="69"/>
      <c r="D53" s="1"/>
      <c r="E53" s="1"/>
      <c r="F53" s="1"/>
      <c r="G53" s="1"/>
      <c r="H53" s="1"/>
      <c r="I53" s="1"/>
      <c r="J53" s="1"/>
      <c r="K53" s="1"/>
      <c r="L53" s="4"/>
      <c r="M53" s="1"/>
      <c r="N53" s="57">
        <f>SUM(N45:N52)</f>
        <v>15594.01</v>
      </c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1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4"/>
      <c r="M54" s="1"/>
      <c r="N54" s="4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1.75" customHeight="1">
      <c r="A55" s="1"/>
      <c r="B55" s="58" t="s">
        <v>126</v>
      </c>
      <c r="C55" s="59" t="s">
        <v>127</v>
      </c>
      <c r="D55" s="1"/>
      <c r="E55" s="1"/>
      <c r="F55" s="1"/>
      <c r="G55" s="1"/>
      <c r="H55" s="1"/>
      <c r="I55" s="1"/>
      <c r="J55" s="1"/>
      <c r="K55" s="1"/>
      <c r="L55" s="4"/>
      <c r="M55" s="1"/>
      <c r="N55" s="4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9.5" customHeight="1">
      <c r="A56" s="1"/>
      <c r="B56" s="60" t="s">
        <v>128</v>
      </c>
      <c r="C56" s="61">
        <f>N11</f>
        <v>5508.32</v>
      </c>
      <c r="D56" s="1"/>
      <c r="E56" s="1"/>
      <c r="F56" s="1"/>
      <c r="G56" s="1"/>
      <c r="H56" s="1"/>
      <c r="I56" s="1"/>
      <c r="J56" s="1"/>
      <c r="K56" s="1"/>
      <c r="L56" s="4"/>
      <c r="M56" s="1"/>
      <c r="N56" s="4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9.5" customHeight="1">
      <c r="A57" s="1"/>
      <c r="B57" s="62" t="s">
        <v>45</v>
      </c>
      <c r="C57" s="63">
        <f>N24</f>
        <v>4938.04</v>
      </c>
      <c r="D57" s="1"/>
      <c r="E57" s="1"/>
      <c r="F57" s="1"/>
      <c r="G57" s="1"/>
      <c r="H57" s="1"/>
      <c r="I57" s="1"/>
      <c r="J57" s="1"/>
      <c r="K57" s="1"/>
      <c r="L57" s="4"/>
      <c r="M57" s="1"/>
      <c r="N57" s="4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9.5" customHeight="1">
      <c r="A58" s="1"/>
      <c r="B58" s="62" t="s">
        <v>70</v>
      </c>
      <c r="C58" s="63">
        <f>N40</f>
        <v>6426.5</v>
      </c>
      <c r="D58" s="1"/>
      <c r="E58" s="1"/>
      <c r="F58" s="1"/>
      <c r="G58" s="1"/>
      <c r="H58" s="1"/>
      <c r="I58" s="1"/>
      <c r="J58" s="1"/>
      <c r="K58" s="1"/>
      <c r="L58" s="4"/>
      <c r="M58" s="1"/>
      <c r="N58" s="4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9.5" customHeight="1">
      <c r="A59" s="1"/>
      <c r="B59" s="64" t="s">
        <v>129</v>
      </c>
      <c r="C59" s="65">
        <f>N53</f>
        <v>15594.01</v>
      </c>
      <c r="D59" s="1"/>
      <c r="E59" s="1"/>
      <c r="F59" s="1"/>
      <c r="G59" s="1"/>
      <c r="H59" s="1"/>
      <c r="I59" s="1"/>
      <c r="J59" s="1"/>
      <c r="K59" s="1"/>
      <c r="L59" s="4"/>
      <c r="M59" s="1"/>
      <c r="N59" s="4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" customHeight="1">
      <c r="A60" s="1"/>
      <c r="B60" s="58" t="s">
        <v>127</v>
      </c>
      <c r="C60" s="66">
        <f>SUM(C56:C59)</f>
        <v>32466.870000000003</v>
      </c>
      <c r="D60" s="1"/>
      <c r="E60" s="1"/>
      <c r="F60" s="1"/>
      <c r="G60" s="1"/>
      <c r="H60" s="1"/>
      <c r="I60" s="1"/>
      <c r="J60" s="1"/>
      <c r="K60" s="1"/>
      <c r="L60" s="4"/>
      <c r="M60" s="1"/>
      <c r="N60" s="4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4"/>
      <c r="M61" s="1"/>
      <c r="N61" s="4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4"/>
      <c r="M62" s="1"/>
      <c r="N62" s="4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4"/>
      <c r="M63" s="1"/>
      <c r="N63" s="4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4"/>
      <c r="M64" s="1"/>
      <c r="N64" s="4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4"/>
      <c r="M65" s="1"/>
      <c r="N65" s="4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4"/>
      <c r="M66" s="1"/>
      <c r="N66" s="4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4"/>
      <c r="M67" s="1"/>
      <c r="N67" s="4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4"/>
      <c r="M68" s="1"/>
      <c r="N68" s="4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4"/>
      <c r="M69" s="1"/>
      <c r="N69" s="4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4"/>
      <c r="M70" s="1"/>
      <c r="N70" s="4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4"/>
      <c r="M71" s="1"/>
      <c r="N71" s="4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4"/>
      <c r="M72" s="1"/>
      <c r="N72" s="4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4"/>
      <c r="M73" s="1"/>
      <c r="N73" s="4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4"/>
      <c r="M74" s="1"/>
      <c r="N74" s="4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4"/>
      <c r="M75" s="1"/>
      <c r="N75" s="4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4"/>
      <c r="M76" s="1"/>
      <c r="N76" s="4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4"/>
      <c r="M77" s="1"/>
      <c r="N77" s="4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4"/>
      <c r="M78" s="1"/>
      <c r="N78" s="4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4"/>
      <c r="M79" s="1"/>
      <c r="N79" s="4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4"/>
      <c r="M80" s="1"/>
      <c r="N80" s="4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4"/>
      <c r="M81" s="1"/>
      <c r="N81" s="4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4"/>
      <c r="M82" s="1"/>
      <c r="N82" s="4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4"/>
      <c r="M83" s="1"/>
      <c r="N83" s="4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4"/>
      <c r="M84" s="1"/>
      <c r="N84" s="4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4"/>
      <c r="M85" s="1"/>
      <c r="N85" s="4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4"/>
      <c r="M86" s="1"/>
      <c r="N86" s="4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4"/>
      <c r="M87" s="1"/>
      <c r="N87" s="4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4"/>
      <c r="M88" s="1"/>
      <c r="N88" s="4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4"/>
      <c r="M89" s="1"/>
      <c r="N89" s="4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4"/>
      <c r="M90" s="1"/>
      <c r="N90" s="4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4"/>
      <c r="M91" s="1"/>
      <c r="N91" s="4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4"/>
      <c r="M92" s="1"/>
      <c r="N92" s="4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4"/>
      <c r="M93" s="1"/>
      <c r="N93" s="4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4"/>
      <c r="M94" s="1"/>
      <c r="N94" s="4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4"/>
      <c r="M95" s="1"/>
      <c r="N95" s="4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4"/>
      <c r="M96" s="1"/>
      <c r="N96" s="4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4"/>
      <c r="M97" s="1"/>
      <c r="N97" s="4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4"/>
      <c r="M98" s="1"/>
      <c r="N98" s="4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4"/>
      <c r="M99" s="1"/>
      <c r="N99" s="4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4"/>
      <c r="M100" s="1"/>
      <c r="N100" s="4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4"/>
      <c r="M101" s="1"/>
      <c r="N101" s="4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4"/>
      <c r="M102" s="1"/>
      <c r="N102" s="4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4"/>
      <c r="M103" s="1"/>
      <c r="N103" s="4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4"/>
      <c r="M104" s="1"/>
      <c r="N104" s="4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4"/>
      <c r="M105" s="1"/>
      <c r="N105" s="4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4"/>
      <c r="M106" s="1"/>
      <c r="N106" s="4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4"/>
      <c r="M107" s="1"/>
      <c r="N107" s="4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4"/>
      <c r="M108" s="1"/>
      <c r="N108" s="4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4"/>
      <c r="M109" s="1"/>
      <c r="N109" s="4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4"/>
      <c r="M110" s="1"/>
      <c r="N110" s="4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4"/>
      <c r="M111" s="1"/>
      <c r="N111" s="4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4"/>
      <c r="M112" s="1"/>
      <c r="N112" s="4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4"/>
      <c r="M113" s="1"/>
      <c r="N113" s="4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4"/>
      <c r="M114" s="1"/>
      <c r="N114" s="4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4"/>
      <c r="M115" s="1"/>
      <c r="N115" s="4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4"/>
      <c r="M116" s="1"/>
      <c r="N116" s="4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4"/>
      <c r="M117" s="1"/>
      <c r="N117" s="4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4"/>
      <c r="M118" s="1"/>
      <c r="N118" s="4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4"/>
      <c r="M119" s="1"/>
      <c r="N119" s="4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4"/>
      <c r="M120" s="1"/>
      <c r="N120" s="4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4"/>
      <c r="M121" s="1"/>
      <c r="N121" s="4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4"/>
      <c r="M122" s="1"/>
      <c r="N122" s="4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4"/>
      <c r="M123" s="1"/>
      <c r="N123" s="4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4"/>
      <c r="M124" s="1"/>
      <c r="N124" s="4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4"/>
      <c r="M125" s="1"/>
      <c r="N125" s="4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4"/>
      <c r="M126" s="1"/>
      <c r="N126" s="4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4"/>
      <c r="M127" s="1"/>
      <c r="N127" s="4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4"/>
      <c r="M128" s="1"/>
      <c r="N128" s="4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4"/>
      <c r="M129" s="1"/>
      <c r="N129" s="4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4"/>
      <c r="M130" s="1"/>
      <c r="N130" s="4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4"/>
      <c r="M131" s="1"/>
      <c r="N131" s="4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4"/>
      <c r="M132" s="1"/>
      <c r="N132" s="4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4"/>
      <c r="M133" s="1"/>
      <c r="N133" s="4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4"/>
      <c r="M134" s="1"/>
      <c r="N134" s="4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4"/>
      <c r="M135" s="1"/>
      <c r="N135" s="4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4"/>
      <c r="M136" s="1"/>
      <c r="N136" s="4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4"/>
      <c r="M137" s="1"/>
      <c r="N137" s="4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4"/>
      <c r="M138" s="1"/>
      <c r="N138" s="4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4"/>
      <c r="M139" s="1"/>
      <c r="N139" s="4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4"/>
      <c r="M140" s="1"/>
      <c r="N140" s="4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4"/>
      <c r="M141" s="1"/>
      <c r="N141" s="4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4"/>
      <c r="M142" s="1"/>
      <c r="N142" s="4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4"/>
      <c r="M143" s="1"/>
      <c r="N143" s="4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4"/>
      <c r="M144" s="1"/>
      <c r="N144" s="4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4"/>
      <c r="M145" s="1"/>
      <c r="N145" s="4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4"/>
      <c r="M146" s="1"/>
      <c r="N146" s="4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4"/>
      <c r="M147" s="1"/>
      <c r="N147" s="4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4"/>
      <c r="M148" s="1"/>
      <c r="N148" s="4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4"/>
      <c r="M149" s="1"/>
      <c r="N149" s="4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4"/>
      <c r="M150" s="1"/>
      <c r="N150" s="4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4"/>
      <c r="M151" s="1"/>
      <c r="N151" s="4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4"/>
      <c r="M152" s="1"/>
      <c r="N152" s="4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4"/>
      <c r="M153" s="1"/>
      <c r="N153" s="4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4"/>
      <c r="M154" s="1"/>
      <c r="N154" s="4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4"/>
      <c r="M155" s="1"/>
      <c r="N155" s="4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4"/>
      <c r="M156" s="1"/>
      <c r="N156" s="4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4"/>
      <c r="M157" s="1"/>
      <c r="N157" s="4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4"/>
      <c r="M158" s="1"/>
      <c r="N158" s="4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4"/>
      <c r="M159" s="1"/>
      <c r="N159" s="4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4"/>
      <c r="M160" s="1"/>
      <c r="N160" s="4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4"/>
      <c r="M161" s="1"/>
      <c r="N161" s="4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4"/>
      <c r="M162" s="1"/>
      <c r="N162" s="4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4"/>
      <c r="M163" s="1"/>
      <c r="N163" s="4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4"/>
      <c r="M164" s="1"/>
      <c r="N164" s="4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4"/>
      <c r="M165" s="1"/>
      <c r="N165" s="4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4"/>
      <c r="M166" s="1"/>
      <c r="N166" s="4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4"/>
      <c r="M167" s="1"/>
      <c r="N167" s="4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4"/>
      <c r="M168" s="1"/>
      <c r="N168" s="4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4"/>
      <c r="M169" s="1"/>
      <c r="N169" s="4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4"/>
      <c r="M170" s="1"/>
      <c r="N170" s="4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4"/>
      <c r="M171" s="1"/>
      <c r="N171" s="4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4"/>
      <c r="M172" s="1"/>
      <c r="N172" s="4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4"/>
      <c r="M173" s="1"/>
      <c r="N173" s="4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4"/>
      <c r="M174" s="1"/>
      <c r="N174" s="4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4"/>
      <c r="M175" s="1"/>
      <c r="N175" s="4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4"/>
      <c r="M176" s="1"/>
      <c r="N176" s="4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4"/>
      <c r="M177" s="1"/>
      <c r="N177" s="4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4"/>
      <c r="M178" s="1"/>
      <c r="N178" s="4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4"/>
      <c r="M179" s="1"/>
      <c r="N179" s="4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4"/>
      <c r="M180" s="1"/>
      <c r="N180" s="4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4"/>
      <c r="M181" s="1"/>
      <c r="N181" s="4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4"/>
      <c r="M182" s="1"/>
      <c r="N182" s="4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4"/>
      <c r="M183" s="1"/>
      <c r="N183" s="4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4"/>
      <c r="M184" s="1"/>
      <c r="N184" s="4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4"/>
      <c r="M185" s="1"/>
      <c r="N185" s="4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4"/>
      <c r="M186" s="1"/>
      <c r="N186" s="4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4"/>
      <c r="M187" s="1"/>
      <c r="N187" s="4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4"/>
      <c r="M188" s="1"/>
      <c r="N188" s="4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4"/>
      <c r="M189" s="1"/>
      <c r="N189" s="4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4"/>
      <c r="M190" s="1"/>
      <c r="N190" s="4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4"/>
      <c r="M191" s="1"/>
      <c r="N191" s="4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4"/>
      <c r="M192" s="1"/>
      <c r="N192" s="4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4"/>
      <c r="M193" s="1"/>
      <c r="N193" s="4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4"/>
      <c r="M194" s="1"/>
      <c r="N194" s="4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4"/>
      <c r="M195" s="1"/>
      <c r="N195" s="4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4"/>
      <c r="M196" s="1"/>
      <c r="N196" s="4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4"/>
      <c r="M197" s="1"/>
      <c r="N197" s="4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4"/>
      <c r="M198" s="1"/>
      <c r="N198" s="4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4"/>
      <c r="M199" s="1"/>
      <c r="N199" s="4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4"/>
      <c r="M200" s="1"/>
      <c r="N200" s="4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4"/>
      <c r="M201" s="1"/>
      <c r="N201" s="4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4"/>
      <c r="M202" s="1"/>
      <c r="N202" s="4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4"/>
      <c r="M203" s="1"/>
      <c r="N203" s="4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4"/>
      <c r="M204" s="1"/>
      <c r="N204" s="4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4"/>
      <c r="M205" s="1"/>
      <c r="N205" s="4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4"/>
      <c r="M206" s="1"/>
      <c r="N206" s="4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4"/>
      <c r="M207" s="1"/>
      <c r="N207" s="4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4"/>
      <c r="M208" s="1"/>
      <c r="N208" s="4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4"/>
      <c r="M209" s="1"/>
      <c r="N209" s="4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4"/>
      <c r="M210" s="1"/>
      <c r="N210" s="4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4"/>
      <c r="M211" s="1"/>
      <c r="N211" s="4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4"/>
      <c r="M212" s="1"/>
      <c r="N212" s="4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4"/>
      <c r="M213" s="1"/>
      <c r="N213" s="4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4"/>
      <c r="M214" s="1"/>
      <c r="N214" s="4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4"/>
      <c r="M215" s="1"/>
      <c r="N215" s="4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4"/>
      <c r="M216" s="1"/>
      <c r="N216" s="4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4"/>
      <c r="M217" s="1"/>
      <c r="N217" s="4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4"/>
      <c r="M218" s="1"/>
      <c r="N218" s="4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4"/>
      <c r="M219" s="1"/>
      <c r="N219" s="4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4"/>
      <c r="M220" s="1"/>
      <c r="N220" s="4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4"/>
      <c r="M221" s="1"/>
      <c r="N221" s="4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4"/>
      <c r="M222" s="1"/>
      <c r="N222" s="4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4"/>
      <c r="M223" s="1"/>
      <c r="N223" s="4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4"/>
      <c r="M224" s="1"/>
      <c r="N224" s="4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4"/>
      <c r="M225" s="1"/>
      <c r="N225" s="4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4"/>
      <c r="M226" s="1"/>
      <c r="N226" s="4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4"/>
      <c r="M227" s="1"/>
      <c r="N227" s="4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4"/>
      <c r="M228" s="1"/>
      <c r="N228" s="4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4"/>
      <c r="M229" s="1"/>
      <c r="N229" s="4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4"/>
      <c r="M230" s="1"/>
      <c r="N230" s="4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4"/>
      <c r="M231" s="1"/>
      <c r="N231" s="4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4"/>
      <c r="M232" s="1"/>
      <c r="N232" s="4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4"/>
      <c r="M233" s="1"/>
      <c r="N233" s="4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4"/>
      <c r="M234" s="1"/>
      <c r="N234" s="4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4"/>
      <c r="M235" s="1"/>
      <c r="N235" s="4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4"/>
      <c r="M236" s="1"/>
      <c r="N236" s="4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4"/>
      <c r="M237" s="1"/>
      <c r="N237" s="4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4"/>
      <c r="M238" s="1"/>
      <c r="N238" s="4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4"/>
      <c r="M239" s="1"/>
      <c r="N239" s="4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4"/>
      <c r="M240" s="1"/>
      <c r="N240" s="4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4"/>
      <c r="M241" s="1"/>
      <c r="N241" s="4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4"/>
      <c r="M242" s="1"/>
      <c r="N242" s="4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4"/>
      <c r="M243" s="1"/>
      <c r="N243" s="4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4"/>
      <c r="M244" s="1"/>
      <c r="N244" s="4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4"/>
      <c r="M245" s="1"/>
      <c r="N245" s="4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4"/>
      <c r="M246" s="1"/>
      <c r="N246" s="4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4"/>
      <c r="M247" s="1"/>
      <c r="N247" s="4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4"/>
      <c r="M248" s="1"/>
      <c r="N248" s="4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4"/>
      <c r="M249" s="1"/>
      <c r="N249" s="4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4"/>
      <c r="M250" s="1"/>
      <c r="N250" s="4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4"/>
      <c r="M251" s="1"/>
      <c r="N251" s="4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4"/>
      <c r="M252" s="1"/>
      <c r="N252" s="4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4"/>
      <c r="M253" s="1"/>
      <c r="N253" s="4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4"/>
      <c r="M254" s="1"/>
      <c r="N254" s="4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4"/>
      <c r="M255" s="1"/>
      <c r="N255" s="4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4"/>
      <c r="M256" s="1"/>
      <c r="N256" s="4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4"/>
      <c r="M257" s="1"/>
      <c r="N257" s="4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4"/>
      <c r="M258" s="1"/>
      <c r="N258" s="4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4"/>
      <c r="M259" s="1"/>
      <c r="N259" s="4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4"/>
      <c r="M260" s="1"/>
      <c r="N260" s="4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4"/>
      <c r="M261" s="1"/>
      <c r="N261" s="4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4"/>
      <c r="M262" s="1"/>
      <c r="N262" s="4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4"/>
      <c r="M263" s="1"/>
      <c r="N263" s="4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4"/>
      <c r="M264" s="1"/>
      <c r="N264" s="4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4"/>
      <c r="M265" s="1"/>
      <c r="N265" s="4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4"/>
      <c r="M266" s="1"/>
      <c r="N266" s="4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4"/>
      <c r="M267" s="1"/>
      <c r="N267" s="4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4"/>
      <c r="M268" s="1"/>
      <c r="N268" s="4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4"/>
      <c r="M269" s="1"/>
      <c r="N269" s="4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4"/>
      <c r="M270" s="1"/>
      <c r="N270" s="4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4"/>
      <c r="M271" s="1"/>
      <c r="N271" s="4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4"/>
      <c r="M272" s="1"/>
      <c r="N272" s="4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4"/>
      <c r="M273" s="1"/>
      <c r="N273" s="4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4"/>
      <c r="M274" s="1"/>
      <c r="N274" s="4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4"/>
      <c r="M275" s="1"/>
      <c r="N275" s="4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4"/>
      <c r="M276" s="1"/>
      <c r="N276" s="4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4"/>
      <c r="M277" s="1"/>
      <c r="N277" s="4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4"/>
      <c r="M278" s="1"/>
      <c r="N278" s="4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4"/>
      <c r="M279" s="1"/>
      <c r="N279" s="4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4"/>
      <c r="M280" s="1"/>
      <c r="N280" s="4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4"/>
      <c r="M281" s="1"/>
      <c r="N281" s="4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4"/>
      <c r="M282" s="1"/>
      <c r="N282" s="4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4"/>
      <c r="M283" s="1"/>
      <c r="N283" s="4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4"/>
      <c r="M284" s="1"/>
      <c r="N284" s="4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4"/>
      <c r="M285" s="1"/>
      <c r="N285" s="4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4"/>
      <c r="M286" s="1"/>
      <c r="N286" s="4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4"/>
      <c r="M287" s="1"/>
      <c r="N287" s="4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4"/>
      <c r="M288" s="1"/>
      <c r="N288" s="4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4"/>
      <c r="M289" s="1"/>
      <c r="N289" s="4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4"/>
      <c r="M290" s="1"/>
      <c r="N290" s="4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4"/>
      <c r="M291" s="1"/>
      <c r="N291" s="4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4"/>
      <c r="M292" s="1"/>
      <c r="N292" s="4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4"/>
      <c r="M293" s="1"/>
      <c r="N293" s="4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4"/>
      <c r="M294" s="1"/>
      <c r="N294" s="4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4"/>
      <c r="M295" s="1"/>
      <c r="N295" s="4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4"/>
      <c r="M296" s="1"/>
      <c r="N296" s="4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4"/>
      <c r="M297" s="1"/>
      <c r="N297" s="4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4"/>
      <c r="M298" s="1"/>
      <c r="N298" s="4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4"/>
      <c r="M299" s="1"/>
      <c r="N299" s="4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4"/>
      <c r="M300" s="1"/>
      <c r="N300" s="4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4"/>
      <c r="M301" s="1"/>
      <c r="N301" s="4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4"/>
      <c r="M302" s="1"/>
      <c r="N302" s="4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4"/>
      <c r="M303" s="1"/>
      <c r="N303" s="4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4"/>
      <c r="M304" s="1"/>
      <c r="N304" s="4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4"/>
      <c r="M305" s="1"/>
      <c r="N305" s="4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4"/>
      <c r="M306" s="1"/>
      <c r="N306" s="4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4"/>
      <c r="M307" s="1"/>
      <c r="N307" s="4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4"/>
      <c r="M308" s="1"/>
      <c r="N308" s="4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4"/>
      <c r="M309" s="1"/>
      <c r="N309" s="4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4"/>
      <c r="M310" s="1"/>
      <c r="N310" s="4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4"/>
      <c r="M311" s="1"/>
      <c r="N311" s="4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4"/>
      <c r="M312" s="1"/>
      <c r="N312" s="4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4"/>
      <c r="M313" s="1"/>
      <c r="N313" s="4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4"/>
      <c r="M314" s="1"/>
      <c r="N314" s="4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4"/>
      <c r="M315" s="1"/>
      <c r="N315" s="4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4"/>
      <c r="M316" s="1"/>
      <c r="N316" s="4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4"/>
      <c r="M317" s="1"/>
      <c r="N317" s="4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4"/>
      <c r="M318" s="1"/>
      <c r="N318" s="4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4"/>
      <c r="M319" s="1"/>
      <c r="N319" s="4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4"/>
      <c r="M320" s="1"/>
      <c r="N320" s="4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4"/>
      <c r="M321" s="1"/>
      <c r="N321" s="4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4"/>
      <c r="M322" s="1"/>
      <c r="N322" s="4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4"/>
      <c r="M323" s="1"/>
      <c r="N323" s="4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4"/>
      <c r="M324" s="1"/>
      <c r="N324" s="4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4"/>
      <c r="M325" s="1"/>
      <c r="N325" s="4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4"/>
      <c r="M326" s="1"/>
      <c r="N326" s="4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4"/>
      <c r="M327" s="1"/>
      <c r="N327" s="4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4"/>
      <c r="M328" s="1"/>
      <c r="N328" s="4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4"/>
      <c r="M329" s="1"/>
      <c r="N329" s="4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4"/>
      <c r="M330" s="1"/>
      <c r="N330" s="4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4"/>
      <c r="M331" s="1"/>
      <c r="N331" s="4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4"/>
      <c r="M332" s="1"/>
      <c r="N332" s="4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4"/>
      <c r="M333" s="1"/>
      <c r="N333" s="4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4"/>
      <c r="M334" s="1"/>
      <c r="N334" s="4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4"/>
      <c r="M335" s="1"/>
      <c r="N335" s="4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4"/>
      <c r="M336" s="1"/>
      <c r="N336" s="4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4"/>
      <c r="M337" s="1"/>
      <c r="N337" s="4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4"/>
      <c r="M338" s="1"/>
      <c r="N338" s="4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4"/>
      <c r="M339" s="1"/>
      <c r="N339" s="4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4"/>
      <c r="M340" s="1"/>
      <c r="N340" s="4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4"/>
      <c r="M341" s="1"/>
      <c r="N341" s="4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4"/>
      <c r="M342" s="1"/>
      <c r="N342" s="4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4"/>
      <c r="M343" s="1"/>
      <c r="N343" s="4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4"/>
      <c r="M344" s="1"/>
      <c r="N344" s="4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4"/>
      <c r="M345" s="1"/>
      <c r="N345" s="4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4"/>
      <c r="M346" s="1"/>
      <c r="N346" s="4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4"/>
      <c r="M347" s="1"/>
      <c r="N347" s="4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4"/>
      <c r="M348" s="1"/>
      <c r="N348" s="4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4"/>
      <c r="M349" s="1"/>
      <c r="N349" s="4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4"/>
      <c r="M350" s="1"/>
      <c r="N350" s="4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4"/>
      <c r="M351" s="1"/>
      <c r="N351" s="4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4"/>
      <c r="M352" s="1"/>
      <c r="N352" s="4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4"/>
      <c r="M353" s="1"/>
      <c r="N353" s="4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4"/>
      <c r="M354" s="1"/>
      <c r="N354" s="4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4"/>
      <c r="M355" s="1"/>
      <c r="N355" s="4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4"/>
      <c r="M356" s="1"/>
      <c r="N356" s="4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4"/>
      <c r="M357" s="1"/>
      <c r="N357" s="4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4"/>
      <c r="M358" s="1"/>
      <c r="N358" s="4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4"/>
      <c r="M359" s="1"/>
      <c r="N359" s="4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4"/>
      <c r="M360" s="1"/>
      <c r="N360" s="4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4"/>
      <c r="M361" s="1"/>
      <c r="N361" s="4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4"/>
      <c r="M362" s="1"/>
      <c r="N362" s="4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4"/>
      <c r="M363" s="1"/>
      <c r="N363" s="4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4"/>
      <c r="M364" s="1"/>
      <c r="N364" s="4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4"/>
      <c r="M365" s="1"/>
      <c r="N365" s="4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4"/>
      <c r="M366" s="1"/>
      <c r="N366" s="4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4"/>
      <c r="M367" s="1"/>
      <c r="N367" s="4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4"/>
      <c r="M368" s="1"/>
      <c r="N368" s="4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4"/>
      <c r="M369" s="1"/>
      <c r="N369" s="4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4"/>
      <c r="M370" s="1"/>
      <c r="N370" s="4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4"/>
      <c r="M371" s="1"/>
      <c r="N371" s="4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4"/>
      <c r="M372" s="1"/>
      <c r="N372" s="4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4"/>
      <c r="M373" s="1"/>
      <c r="N373" s="4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4"/>
      <c r="M374" s="1"/>
      <c r="N374" s="4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4"/>
      <c r="M375" s="1"/>
      <c r="N375" s="4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4"/>
      <c r="M376" s="1"/>
      <c r="N376" s="4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4"/>
      <c r="M377" s="1"/>
      <c r="N377" s="4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4"/>
      <c r="M378" s="1"/>
      <c r="N378" s="4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4"/>
      <c r="M379" s="1"/>
      <c r="N379" s="4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4"/>
      <c r="M380" s="1"/>
      <c r="N380" s="4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4"/>
      <c r="M381" s="1"/>
      <c r="N381" s="4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4"/>
      <c r="M382" s="1"/>
      <c r="N382" s="4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4"/>
      <c r="M383" s="1"/>
      <c r="N383" s="4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4"/>
      <c r="M384" s="1"/>
      <c r="N384" s="4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4"/>
      <c r="M385" s="1"/>
      <c r="N385" s="4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4"/>
      <c r="M386" s="1"/>
      <c r="N386" s="4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4"/>
      <c r="M387" s="1"/>
      <c r="N387" s="4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4"/>
      <c r="M388" s="1"/>
      <c r="N388" s="4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4"/>
      <c r="M389" s="1"/>
      <c r="N389" s="4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4"/>
      <c r="M390" s="1"/>
      <c r="N390" s="4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4"/>
      <c r="M391" s="1"/>
      <c r="N391" s="4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4"/>
      <c r="M392" s="1"/>
      <c r="N392" s="4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4"/>
      <c r="M393" s="1"/>
      <c r="N393" s="4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4"/>
      <c r="M394" s="1"/>
      <c r="N394" s="4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4"/>
      <c r="M395" s="1"/>
      <c r="N395" s="4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4"/>
      <c r="M396" s="1"/>
      <c r="N396" s="4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4"/>
      <c r="M397" s="1"/>
      <c r="N397" s="4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4"/>
      <c r="M398" s="1"/>
      <c r="N398" s="4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4"/>
      <c r="M399" s="1"/>
      <c r="N399" s="4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4"/>
      <c r="M400" s="1"/>
      <c r="N400" s="4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4"/>
      <c r="M401" s="1"/>
      <c r="N401" s="4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4"/>
      <c r="M402" s="1"/>
      <c r="N402" s="4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4"/>
      <c r="M403" s="1"/>
      <c r="N403" s="4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4"/>
      <c r="M404" s="1"/>
      <c r="N404" s="4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4"/>
      <c r="M405" s="1"/>
      <c r="N405" s="4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4"/>
      <c r="M406" s="1"/>
      <c r="N406" s="4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4"/>
      <c r="M407" s="1"/>
      <c r="N407" s="4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4"/>
      <c r="M408" s="1"/>
      <c r="N408" s="4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4"/>
      <c r="M409" s="1"/>
      <c r="N409" s="4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4"/>
      <c r="M410" s="1"/>
      <c r="N410" s="4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4"/>
      <c r="M411" s="1"/>
      <c r="N411" s="4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4"/>
      <c r="M412" s="1"/>
      <c r="N412" s="4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4"/>
      <c r="M413" s="1"/>
      <c r="N413" s="4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4"/>
      <c r="M414" s="1"/>
      <c r="N414" s="4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4"/>
      <c r="M415" s="1"/>
      <c r="N415" s="4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4"/>
      <c r="M416" s="1"/>
      <c r="N416" s="4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4"/>
      <c r="M417" s="1"/>
      <c r="N417" s="4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4"/>
      <c r="M418" s="1"/>
      <c r="N418" s="4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4"/>
      <c r="M419" s="1"/>
      <c r="N419" s="4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4"/>
      <c r="M420" s="1"/>
      <c r="N420" s="4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4"/>
      <c r="M421" s="1"/>
      <c r="N421" s="4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4"/>
      <c r="M422" s="1"/>
      <c r="N422" s="4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4"/>
      <c r="M423" s="1"/>
      <c r="N423" s="4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4"/>
      <c r="M424" s="1"/>
      <c r="N424" s="4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4"/>
      <c r="M425" s="1"/>
      <c r="N425" s="4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4"/>
      <c r="M426" s="1"/>
      <c r="N426" s="4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4"/>
      <c r="M427" s="1"/>
      <c r="N427" s="4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4"/>
      <c r="M428" s="1"/>
      <c r="N428" s="4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4"/>
      <c r="M429" s="1"/>
      <c r="N429" s="4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4"/>
      <c r="M430" s="1"/>
      <c r="N430" s="4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4"/>
      <c r="M431" s="1"/>
      <c r="N431" s="4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4"/>
      <c r="M432" s="1"/>
      <c r="N432" s="4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4"/>
      <c r="M433" s="1"/>
      <c r="N433" s="4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4"/>
      <c r="M434" s="1"/>
      <c r="N434" s="4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4"/>
      <c r="M435" s="1"/>
      <c r="N435" s="4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4"/>
      <c r="M436" s="1"/>
      <c r="N436" s="4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4"/>
      <c r="M437" s="1"/>
      <c r="N437" s="4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4"/>
      <c r="M438" s="1"/>
      <c r="N438" s="4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4"/>
      <c r="M439" s="1"/>
      <c r="N439" s="4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4"/>
      <c r="M440" s="1"/>
      <c r="N440" s="4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4"/>
      <c r="M441" s="1"/>
      <c r="N441" s="4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4"/>
      <c r="M442" s="1"/>
      <c r="N442" s="4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4"/>
      <c r="M443" s="1"/>
      <c r="N443" s="4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4"/>
      <c r="M444" s="1"/>
      <c r="N444" s="4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4"/>
      <c r="M445" s="1"/>
      <c r="N445" s="4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4"/>
      <c r="M446" s="1"/>
      <c r="N446" s="4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4"/>
      <c r="M447" s="1"/>
      <c r="N447" s="4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4"/>
      <c r="M448" s="1"/>
      <c r="N448" s="4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4"/>
      <c r="M449" s="1"/>
      <c r="N449" s="4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4"/>
      <c r="M450" s="1"/>
      <c r="N450" s="4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4"/>
      <c r="M451" s="1"/>
      <c r="N451" s="4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4"/>
      <c r="M452" s="1"/>
      <c r="N452" s="4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4"/>
      <c r="M453" s="1"/>
      <c r="N453" s="4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4"/>
      <c r="M454" s="1"/>
      <c r="N454" s="4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4"/>
      <c r="M455" s="1"/>
      <c r="N455" s="4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4"/>
      <c r="M456" s="1"/>
      <c r="N456" s="4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4"/>
      <c r="M457" s="1"/>
      <c r="N457" s="4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4"/>
      <c r="M458" s="1"/>
      <c r="N458" s="4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4"/>
      <c r="M459" s="1"/>
      <c r="N459" s="4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4"/>
      <c r="M460" s="1"/>
      <c r="N460" s="4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4"/>
      <c r="M461" s="1"/>
      <c r="N461" s="4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4"/>
      <c r="M462" s="1"/>
      <c r="N462" s="4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4"/>
      <c r="M463" s="1"/>
      <c r="N463" s="4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4"/>
      <c r="M464" s="1"/>
      <c r="N464" s="4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4"/>
      <c r="M465" s="1"/>
      <c r="N465" s="4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4"/>
      <c r="M466" s="1"/>
      <c r="N466" s="4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4"/>
      <c r="M467" s="1"/>
      <c r="N467" s="4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4"/>
      <c r="M468" s="1"/>
      <c r="N468" s="4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4"/>
      <c r="M469" s="1"/>
      <c r="N469" s="4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4"/>
      <c r="M470" s="1"/>
      <c r="N470" s="4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4"/>
      <c r="M471" s="1"/>
      <c r="N471" s="4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4"/>
      <c r="M472" s="1"/>
      <c r="N472" s="4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4"/>
      <c r="M473" s="1"/>
      <c r="N473" s="4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4"/>
      <c r="M474" s="1"/>
      <c r="N474" s="4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4"/>
      <c r="M475" s="1"/>
      <c r="N475" s="4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4"/>
      <c r="M476" s="1"/>
      <c r="N476" s="4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4"/>
      <c r="M477" s="1"/>
      <c r="N477" s="4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4"/>
      <c r="M478" s="1"/>
      <c r="N478" s="4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4"/>
      <c r="M479" s="1"/>
      <c r="N479" s="4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4"/>
      <c r="M480" s="1"/>
      <c r="N480" s="4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4"/>
      <c r="M481" s="1"/>
      <c r="N481" s="4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4"/>
      <c r="M482" s="1"/>
      <c r="N482" s="4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4"/>
      <c r="M483" s="1"/>
      <c r="N483" s="4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4"/>
      <c r="M484" s="1"/>
      <c r="N484" s="4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4"/>
      <c r="M485" s="1"/>
      <c r="N485" s="4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4"/>
      <c r="M486" s="1"/>
      <c r="N486" s="4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4"/>
      <c r="M487" s="1"/>
      <c r="N487" s="4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4"/>
      <c r="M488" s="1"/>
      <c r="N488" s="4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4"/>
      <c r="M489" s="1"/>
      <c r="N489" s="4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4"/>
      <c r="M490" s="1"/>
      <c r="N490" s="4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4"/>
      <c r="M491" s="1"/>
      <c r="N491" s="4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4"/>
      <c r="M492" s="1"/>
      <c r="N492" s="4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4"/>
      <c r="M493" s="1"/>
      <c r="N493" s="4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4"/>
      <c r="M494" s="1"/>
      <c r="N494" s="4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4"/>
      <c r="M495" s="1"/>
      <c r="N495" s="4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4"/>
      <c r="M496" s="1"/>
      <c r="N496" s="4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4"/>
      <c r="M497" s="1"/>
      <c r="N497" s="4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4"/>
      <c r="M498" s="1"/>
      <c r="N498" s="4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4"/>
      <c r="M499" s="1"/>
      <c r="N499" s="4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4"/>
      <c r="M500" s="1"/>
      <c r="N500" s="4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4"/>
      <c r="M501" s="1"/>
      <c r="N501" s="4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4"/>
      <c r="M502" s="1"/>
      <c r="N502" s="4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4"/>
      <c r="M503" s="1"/>
      <c r="N503" s="4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4"/>
      <c r="M504" s="1"/>
      <c r="N504" s="4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4"/>
      <c r="M505" s="1"/>
      <c r="N505" s="4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4"/>
      <c r="M506" s="1"/>
      <c r="N506" s="4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4"/>
      <c r="M507" s="1"/>
      <c r="N507" s="4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4"/>
      <c r="M508" s="1"/>
      <c r="N508" s="4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4"/>
      <c r="M509" s="1"/>
      <c r="N509" s="4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4"/>
      <c r="M510" s="1"/>
      <c r="N510" s="4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4"/>
      <c r="M511" s="1"/>
      <c r="N511" s="4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4"/>
      <c r="M512" s="1"/>
      <c r="N512" s="4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4"/>
      <c r="M513" s="1"/>
      <c r="N513" s="4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4"/>
      <c r="M514" s="1"/>
      <c r="N514" s="4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4"/>
      <c r="M515" s="1"/>
      <c r="N515" s="4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4"/>
      <c r="M516" s="1"/>
      <c r="N516" s="4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4"/>
      <c r="M517" s="1"/>
      <c r="N517" s="4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4"/>
      <c r="M518" s="1"/>
      <c r="N518" s="4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4"/>
      <c r="M519" s="1"/>
      <c r="N519" s="4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4"/>
      <c r="M520" s="1"/>
      <c r="N520" s="4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4"/>
      <c r="M521" s="1"/>
      <c r="N521" s="4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4"/>
      <c r="M522" s="1"/>
      <c r="N522" s="4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4"/>
      <c r="M523" s="1"/>
      <c r="N523" s="4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4"/>
      <c r="M524" s="1"/>
      <c r="N524" s="4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4"/>
      <c r="M525" s="1"/>
      <c r="N525" s="4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4"/>
      <c r="M526" s="1"/>
      <c r="N526" s="4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4"/>
      <c r="M527" s="1"/>
      <c r="N527" s="4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4"/>
      <c r="M528" s="1"/>
      <c r="N528" s="4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4"/>
      <c r="M529" s="1"/>
      <c r="N529" s="4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4"/>
      <c r="M530" s="1"/>
      <c r="N530" s="4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4"/>
      <c r="M531" s="1"/>
      <c r="N531" s="4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4"/>
      <c r="M532" s="1"/>
      <c r="N532" s="4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4"/>
      <c r="M533" s="1"/>
      <c r="N533" s="4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4"/>
      <c r="M534" s="1"/>
      <c r="N534" s="4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4"/>
      <c r="M535" s="1"/>
      <c r="N535" s="4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4"/>
      <c r="M536" s="1"/>
      <c r="N536" s="4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4"/>
      <c r="M537" s="1"/>
      <c r="N537" s="4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4"/>
      <c r="M538" s="1"/>
      <c r="N538" s="4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4"/>
      <c r="M539" s="1"/>
      <c r="N539" s="4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4"/>
      <c r="M540" s="1"/>
      <c r="N540" s="4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4"/>
      <c r="M541" s="1"/>
      <c r="N541" s="4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4"/>
      <c r="M542" s="1"/>
      <c r="N542" s="4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4"/>
      <c r="M543" s="1"/>
      <c r="N543" s="4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4"/>
      <c r="M544" s="1"/>
      <c r="N544" s="4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4"/>
      <c r="M545" s="1"/>
      <c r="N545" s="4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4"/>
      <c r="M546" s="1"/>
      <c r="N546" s="4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4"/>
      <c r="M547" s="1"/>
      <c r="N547" s="4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4"/>
      <c r="M548" s="1"/>
      <c r="N548" s="4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4"/>
      <c r="M549" s="1"/>
      <c r="N549" s="4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4"/>
      <c r="M550" s="1"/>
      <c r="N550" s="4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4"/>
      <c r="M551" s="1"/>
      <c r="N551" s="4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4"/>
      <c r="M552" s="1"/>
      <c r="N552" s="4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4"/>
      <c r="M553" s="1"/>
      <c r="N553" s="4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4"/>
      <c r="M554" s="1"/>
      <c r="N554" s="4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4"/>
      <c r="M555" s="1"/>
      <c r="N555" s="4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4"/>
      <c r="M556" s="1"/>
      <c r="N556" s="4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4"/>
      <c r="M557" s="1"/>
      <c r="N557" s="4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4"/>
      <c r="M558" s="1"/>
      <c r="N558" s="4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4"/>
      <c r="M559" s="1"/>
      <c r="N559" s="4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4"/>
      <c r="M560" s="1"/>
      <c r="N560" s="4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4"/>
      <c r="M561" s="1"/>
      <c r="N561" s="4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4"/>
      <c r="M562" s="1"/>
      <c r="N562" s="4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4"/>
      <c r="M563" s="1"/>
      <c r="N563" s="4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4"/>
      <c r="M564" s="1"/>
      <c r="N564" s="4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4"/>
      <c r="M565" s="1"/>
      <c r="N565" s="4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4"/>
      <c r="M566" s="1"/>
      <c r="N566" s="4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4"/>
      <c r="M567" s="1"/>
      <c r="N567" s="4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4"/>
      <c r="M568" s="1"/>
      <c r="N568" s="4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4"/>
      <c r="M569" s="1"/>
      <c r="N569" s="4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4"/>
      <c r="M570" s="1"/>
      <c r="N570" s="4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4"/>
      <c r="M571" s="1"/>
      <c r="N571" s="4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4"/>
      <c r="M572" s="1"/>
      <c r="N572" s="4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4"/>
      <c r="M573" s="1"/>
      <c r="N573" s="4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4"/>
      <c r="M574" s="1"/>
      <c r="N574" s="4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4"/>
      <c r="M575" s="1"/>
      <c r="N575" s="4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4"/>
      <c r="M576" s="1"/>
      <c r="N576" s="4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4"/>
      <c r="M577" s="1"/>
      <c r="N577" s="4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4"/>
      <c r="M578" s="1"/>
      <c r="N578" s="4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4"/>
      <c r="M579" s="1"/>
      <c r="N579" s="4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4"/>
      <c r="M580" s="1"/>
      <c r="N580" s="4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4"/>
      <c r="M581" s="1"/>
      <c r="N581" s="4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4"/>
      <c r="M582" s="1"/>
      <c r="N582" s="4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4"/>
      <c r="M583" s="1"/>
      <c r="N583" s="4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4"/>
      <c r="M584" s="1"/>
      <c r="N584" s="4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4"/>
      <c r="M585" s="1"/>
      <c r="N585" s="4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4"/>
      <c r="M586" s="1"/>
      <c r="N586" s="4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4"/>
      <c r="M587" s="1"/>
      <c r="N587" s="4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4"/>
      <c r="M588" s="1"/>
      <c r="N588" s="4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4"/>
      <c r="M589" s="1"/>
      <c r="N589" s="4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4"/>
      <c r="M590" s="1"/>
      <c r="N590" s="4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4"/>
      <c r="M591" s="1"/>
      <c r="N591" s="4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4"/>
      <c r="M592" s="1"/>
      <c r="N592" s="4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4"/>
      <c r="M593" s="1"/>
      <c r="N593" s="4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4"/>
      <c r="M594" s="1"/>
      <c r="N594" s="4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4"/>
      <c r="M595" s="1"/>
      <c r="N595" s="4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4"/>
      <c r="M596" s="1"/>
      <c r="N596" s="4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4"/>
      <c r="M597" s="1"/>
      <c r="N597" s="4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4"/>
      <c r="M598" s="1"/>
      <c r="N598" s="4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4"/>
      <c r="M599" s="1"/>
      <c r="N599" s="4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4"/>
      <c r="M600" s="1"/>
      <c r="N600" s="4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4"/>
      <c r="M601" s="1"/>
      <c r="N601" s="4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4"/>
      <c r="M602" s="1"/>
      <c r="N602" s="4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4"/>
      <c r="M603" s="1"/>
      <c r="N603" s="4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4"/>
      <c r="M604" s="1"/>
      <c r="N604" s="4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4"/>
      <c r="M605" s="1"/>
      <c r="N605" s="4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4"/>
      <c r="M606" s="1"/>
      <c r="N606" s="4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4"/>
      <c r="M607" s="1"/>
      <c r="N607" s="4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4"/>
      <c r="M608" s="1"/>
      <c r="N608" s="4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4"/>
      <c r="M609" s="1"/>
      <c r="N609" s="4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4"/>
      <c r="M610" s="1"/>
      <c r="N610" s="4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4"/>
      <c r="M611" s="1"/>
      <c r="N611" s="4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4"/>
      <c r="M612" s="1"/>
      <c r="N612" s="4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4"/>
      <c r="M613" s="1"/>
      <c r="N613" s="4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4"/>
      <c r="M614" s="1"/>
      <c r="N614" s="4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4"/>
      <c r="M615" s="1"/>
      <c r="N615" s="4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4"/>
      <c r="M616" s="1"/>
      <c r="N616" s="4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4"/>
      <c r="M617" s="1"/>
      <c r="N617" s="4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4"/>
      <c r="M618" s="1"/>
      <c r="N618" s="4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4"/>
      <c r="M619" s="1"/>
      <c r="N619" s="4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4"/>
      <c r="M620" s="1"/>
      <c r="N620" s="4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4"/>
      <c r="M621" s="1"/>
      <c r="N621" s="4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4"/>
      <c r="M622" s="1"/>
      <c r="N622" s="4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4"/>
      <c r="M623" s="1"/>
      <c r="N623" s="4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4"/>
      <c r="M624" s="1"/>
      <c r="N624" s="4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4"/>
      <c r="M625" s="1"/>
      <c r="N625" s="4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4"/>
      <c r="M626" s="1"/>
      <c r="N626" s="4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4"/>
      <c r="M627" s="1"/>
      <c r="N627" s="4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4"/>
      <c r="M628" s="1"/>
      <c r="N628" s="4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4"/>
      <c r="M629" s="1"/>
      <c r="N629" s="4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4"/>
      <c r="M630" s="1"/>
      <c r="N630" s="4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4"/>
      <c r="M631" s="1"/>
      <c r="N631" s="4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4"/>
      <c r="M632" s="1"/>
      <c r="N632" s="4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4"/>
      <c r="M633" s="1"/>
      <c r="N633" s="4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4"/>
      <c r="M634" s="1"/>
      <c r="N634" s="4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4"/>
      <c r="M635" s="1"/>
      <c r="N635" s="4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4"/>
      <c r="M636" s="1"/>
      <c r="N636" s="4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4"/>
      <c r="M637" s="1"/>
      <c r="N637" s="4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4"/>
      <c r="M638" s="1"/>
      <c r="N638" s="4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4"/>
      <c r="M639" s="1"/>
      <c r="N639" s="4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4"/>
      <c r="M640" s="1"/>
      <c r="N640" s="4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4"/>
      <c r="M641" s="1"/>
      <c r="N641" s="4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4"/>
      <c r="M642" s="1"/>
      <c r="N642" s="4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4"/>
      <c r="M643" s="1"/>
      <c r="N643" s="4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4"/>
      <c r="M644" s="1"/>
      <c r="N644" s="4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4"/>
      <c r="M645" s="1"/>
      <c r="N645" s="4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4"/>
      <c r="M646" s="1"/>
      <c r="N646" s="4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4"/>
      <c r="M647" s="1"/>
      <c r="N647" s="4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4"/>
      <c r="M648" s="1"/>
      <c r="N648" s="4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4"/>
      <c r="M649" s="1"/>
      <c r="N649" s="4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4"/>
      <c r="M650" s="1"/>
      <c r="N650" s="4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4"/>
      <c r="M651" s="1"/>
      <c r="N651" s="4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4"/>
      <c r="M652" s="1"/>
      <c r="N652" s="4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4"/>
      <c r="M653" s="1"/>
      <c r="N653" s="4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4"/>
      <c r="M654" s="1"/>
      <c r="N654" s="4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4"/>
      <c r="M655" s="1"/>
      <c r="N655" s="4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4"/>
      <c r="M656" s="1"/>
      <c r="N656" s="4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4"/>
      <c r="M657" s="1"/>
      <c r="N657" s="4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4"/>
      <c r="M658" s="1"/>
      <c r="N658" s="4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4"/>
      <c r="M659" s="1"/>
      <c r="N659" s="4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4"/>
      <c r="M660" s="1"/>
      <c r="N660" s="4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4"/>
      <c r="M661" s="1"/>
      <c r="N661" s="4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4"/>
      <c r="M662" s="1"/>
      <c r="N662" s="4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4"/>
      <c r="M663" s="1"/>
      <c r="N663" s="4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4"/>
      <c r="M664" s="1"/>
      <c r="N664" s="4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4"/>
      <c r="M665" s="1"/>
      <c r="N665" s="4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4"/>
      <c r="M666" s="1"/>
      <c r="N666" s="4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4"/>
      <c r="M667" s="1"/>
      <c r="N667" s="4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4"/>
      <c r="M668" s="1"/>
      <c r="N668" s="4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4"/>
      <c r="M669" s="1"/>
      <c r="N669" s="4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4"/>
      <c r="M670" s="1"/>
      <c r="N670" s="4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4"/>
      <c r="M671" s="1"/>
      <c r="N671" s="4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4"/>
      <c r="M672" s="1"/>
      <c r="N672" s="4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4"/>
      <c r="M673" s="1"/>
      <c r="N673" s="4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4"/>
      <c r="M674" s="1"/>
      <c r="N674" s="4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4"/>
      <c r="M675" s="1"/>
      <c r="N675" s="4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4"/>
      <c r="M676" s="1"/>
      <c r="N676" s="4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4"/>
      <c r="M677" s="1"/>
      <c r="N677" s="4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4"/>
      <c r="M678" s="1"/>
      <c r="N678" s="4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4"/>
      <c r="M679" s="1"/>
      <c r="N679" s="4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4"/>
      <c r="M680" s="1"/>
      <c r="N680" s="4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4"/>
      <c r="M681" s="1"/>
      <c r="N681" s="4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4"/>
      <c r="M682" s="1"/>
      <c r="N682" s="4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4"/>
      <c r="M683" s="1"/>
      <c r="N683" s="4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4"/>
      <c r="M684" s="1"/>
      <c r="N684" s="4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4"/>
      <c r="M685" s="1"/>
      <c r="N685" s="4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4"/>
      <c r="M686" s="1"/>
      <c r="N686" s="4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4"/>
      <c r="M687" s="1"/>
      <c r="N687" s="4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4"/>
      <c r="M688" s="1"/>
      <c r="N688" s="4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4"/>
      <c r="M689" s="1"/>
      <c r="N689" s="4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4"/>
      <c r="M690" s="1"/>
      <c r="N690" s="4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4"/>
      <c r="M691" s="1"/>
      <c r="N691" s="4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4"/>
      <c r="M692" s="1"/>
      <c r="N692" s="4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4"/>
      <c r="M693" s="1"/>
      <c r="N693" s="4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4"/>
      <c r="M694" s="1"/>
      <c r="N694" s="4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4"/>
      <c r="M695" s="1"/>
      <c r="N695" s="4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4"/>
      <c r="M696" s="1"/>
      <c r="N696" s="4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4"/>
      <c r="M697" s="1"/>
      <c r="N697" s="4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4"/>
      <c r="M698" s="1"/>
      <c r="N698" s="4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4"/>
      <c r="M699" s="1"/>
      <c r="N699" s="4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4"/>
      <c r="M700" s="1"/>
      <c r="N700" s="4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4"/>
      <c r="M701" s="1"/>
      <c r="N701" s="4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4"/>
      <c r="M702" s="1"/>
      <c r="N702" s="4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4"/>
      <c r="M703" s="1"/>
      <c r="N703" s="4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4"/>
      <c r="M704" s="1"/>
      <c r="N704" s="4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4"/>
      <c r="M705" s="1"/>
      <c r="N705" s="4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4"/>
      <c r="M706" s="1"/>
      <c r="N706" s="4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4"/>
      <c r="M707" s="1"/>
      <c r="N707" s="4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4"/>
      <c r="M708" s="1"/>
      <c r="N708" s="4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4"/>
      <c r="M709" s="1"/>
      <c r="N709" s="4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4"/>
      <c r="M710" s="1"/>
      <c r="N710" s="4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4"/>
      <c r="M711" s="1"/>
      <c r="N711" s="4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4"/>
      <c r="M712" s="1"/>
      <c r="N712" s="4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4"/>
      <c r="M713" s="1"/>
      <c r="N713" s="4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4"/>
      <c r="M714" s="1"/>
      <c r="N714" s="4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4"/>
      <c r="M715" s="1"/>
      <c r="N715" s="4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4"/>
      <c r="M716" s="1"/>
      <c r="N716" s="4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4"/>
      <c r="M717" s="1"/>
      <c r="N717" s="4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4"/>
      <c r="M718" s="1"/>
      <c r="N718" s="4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4"/>
      <c r="M719" s="1"/>
      <c r="N719" s="4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4"/>
      <c r="M720" s="1"/>
      <c r="N720" s="4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4"/>
      <c r="M721" s="1"/>
      <c r="N721" s="4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4"/>
      <c r="M722" s="1"/>
      <c r="N722" s="4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4"/>
      <c r="M723" s="1"/>
      <c r="N723" s="4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4"/>
      <c r="M724" s="1"/>
      <c r="N724" s="4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4"/>
      <c r="M725" s="1"/>
      <c r="N725" s="4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4"/>
      <c r="M726" s="1"/>
      <c r="N726" s="4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4"/>
      <c r="M727" s="1"/>
      <c r="N727" s="4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4"/>
      <c r="M728" s="1"/>
      <c r="N728" s="4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4"/>
      <c r="M729" s="1"/>
      <c r="N729" s="4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4"/>
      <c r="M730" s="1"/>
      <c r="N730" s="4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4"/>
      <c r="M731" s="1"/>
      <c r="N731" s="4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4"/>
      <c r="M732" s="1"/>
      <c r="N732" s="4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4"/>
      <c r="M733" s="1"/>
      <c r="N733" s="4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4"/>
      <c r="M734" s="1"/>
      <c r="N734" s="4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4"/>
      <c r="M735" s="1"/>
      <c r="N735" s="4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4"/>
      <c r="M736" s="1"/>
      <c r="N736" s="4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4"/>
      <c r="M737" s="1"/>
      <c r="N737" s="4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4"/>
      <c r="M738" s="1"/>
      <c r="N738" s="4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4"/>
      <c r="M739" s="1"/>
      <c r="N739" s="4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4"/>
      <c r="M740" s="1"/>
      <c r="N740" s="4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4"/>
      <c r="M741" s="1"/>
      <c r="N741" s="4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4"/>
      <c r="M742" s="1"/>
      <c r="N742" s="4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4"/>
      <c r="M743" s="1"/>
      <c r="N743" s="4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4"/>
      <c r="M744" s="1"/>
      <c r="N744" s="4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4"/>
      <c r="M745" s="1"/>
      <c r="N745" s="4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4"/>
      <c r="M746" s="1"/>
      <c r="N746" s="4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4"/>
      <c r="M747" s="1"/>
      <c r="N747" s="4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4"/>
      <c r="M748" s="1"/>
      <c r="N748" s="4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4"/>
      <c r="M749" s="1"/>
      <c r="N749" s="4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4"/>
      <c r="M750" s="1"/>
      <c r="N750" s="4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4"/>
      <c r="M751" s="1"/>
      <c r="N751" s="4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4"/>
      <c r="M752" s="1"/>
      <c r="N752" s="4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4"/>
      <c r="M753" s="1"/>
      <c r="N753" s="4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4"/>
      <c r="M754" s="1"/>
      <c r="N754" s="4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4"/>
      <c r="M755" s="1"/>
      <c r="N755" s="4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4"/>
      <c r="M756" s="1"/>
      <c r="N756" s="4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4"/>
      <c r="M757" s="1"/>
      <c r="N757" s="4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4"/>
      <c r="M758" s="1"/>
      <c r="N758" s="4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4"/>
      <c r="M759" s="1"/>
      <c r="N759" s="4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4"/>
      <c r="M760" s="1"/>
      <c r="N760" s="4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4"/>
      <c r="M761" s="1"/>
      <c r="N761" s="4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4"/>
      <c r="M762" s="1"/>
      <c r="N762" s="4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4"/>
      <c r="M763" s="1"/>
      <c r="N763" s="4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4"/>
      <c r="M764" s="1"/>
      <c r="N764" s="4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4"/>
      <c r="M765" s="1"/>
      <c r="N765" s="4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4"/>
      <c r="M766" s="1"/>
      <c r="N766" s="4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4"/>
      <c r="M767" s="1"/>
      <c r="N767" s="4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4"/>
      <c r="M768" s="1"/>
      <c r="N768" s="4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4"/>
      <c r="M769" s="1"/>
      <c r="N769" s="4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4"/>
      <c r="M770" s="1"/>
      <c r="N770" s="4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4"/>
      <c r="M771" s="1"/>
      <c r="N771" s="4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4"/>
      <c r="M772" s="1"/>
      <c r="N772" s="4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4"/>
      <c r="M773" s="1"/>
      <c r="N773" s="4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4"/>
      <c r="M774" s="1"/>
      <c r="N774" s="4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4"/>
      <c r="M775" s="1"/>
      <c r="N775" s="4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4"/>
      <c r="M776" s="1"/>
      <c r="N776" s="4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4"/>
      <c r="M777" s="1"/>
      <c r="N777" s="4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4"/>
      <c r="M778" s="1"/>
      <c r="N778" s="4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4"/>
      <c r="M779" s="1"/>
      <c r="N779" s="4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4"/>
      <c r="M780" s="1"/>
      <c r="N780" s="4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4"/>
      <c r="M781" s="1"/>
      <c r="N781" s="4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4"/>
      <c r="M782" s="1"/>
      <c r="N782" s="4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4"/>
      <c r="M783" s="1"/>
      <c r="N783" s="4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4"/>
      <c r="M784" s="1"/>
      <c r="N784" s="4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4"/>
      <c r="M785" s="1"/>
      <c r="N785" s="4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4"/>
      <c r="M786" s="1"/>
      <c r="N786" s="4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4"/>
      <c r="M787" s="1"/>
      <c r="N787" s="4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4"/>
      <c r="M788" s="1"/>
      <c r="N788" s="4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4"/>
      <c r="M789" s="1"/>
      <c r="N789" s="4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4"/>
      <c r="M790" s="1"/>
      <c r="N790" s="4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4"/>
      <c r="M791" s="1"/>
      <c r="N791" s="4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4"/>
      <c r="M792" s="1"/>
      <c r="N792" s="4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4"/>
      <c r="M793" s="1"/>
      <c r="N793" s="4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4"/>
      <c r="M794" s="1"/>
      <c r="N794" s="4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4"/>
      <c r="M795" s="1"/>
      <c r="N795" s="4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4"/>
      <c r="M796" s="1"/>
      <c r="N796" s="4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4"/>
      <c r="M797" s="1"/>
      <c r="N797" s="4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4"/>
      <c r="M798" s="1"/>
      <c r="N798" s="4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4"/>
      <c r="M799" s="1"/>
      <c r="N799" s="4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4"/>
      <c r="M800" s="1"/>
      <c r="N800" s="4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4"/>
      <c r="M801" s="1"/>
      <c r="N801" s="4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4"/>
      <c r="M802" s="1"/>
      <c r="N802" s="4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4"/>
      <c r="M803" s="1"/>
      <c r="N803" s="4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4"/>
      <c r="M804" s="1"/>
      <c r="N804" s="4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4"/>
      <c r="M805" s="1"/>
      <c r="N805" s="4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4"/>
      <c r="M806" s="1"/>
      <c r="N806" s="4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4"/>
      <c r="M807" s="1"/>
      <c r="N807" s="4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4"/>
      <c r="M808" s="1"/>
      <c r="N808" s="4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4"/>
      <c r="M809" s="1"/>
      <c r="N809" s="4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4"/>
      <c r="M810" s="1"/>
      <c r="N810" s="4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4"/>
      <c r="M811" s="1"/>
      <c r="N811" s="4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4"/>
      <c r="M812" s="1"/>
      <c r="N812" s="4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4"/>
      <c r="M813" s="1"/>
      <c r="N813" s="4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4"/>
      <c r="M814" s="1"/>
      <c r="N814" s="4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4"/>
      <c r="M815" s="1"/>
      <c r="N815" s="4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4"/>
      <c r="M816" s="1"/>
      <c r="N816" s="4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4"/>
      <c r="M817" s="1"/>
      <c r="N817" s="4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4"/>
      <c r="M818" s="1"/>
      <c r="N818" s="4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4"/>
      <c r="M819" s="1"/>
      <c r="N819" s="4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4"/>
      <c r="M820" s="1"/>
      <c r="N820" s="4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4"/>
      <c r="M821" s="1"/>
      <c r="N821" s="4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4"/>
      <c r="M822" s="1"/>
      <c r="N822" s="4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4"/>
      <c r="M823" s="1"/>
      <c r="N823" s="4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4"/>
      <c r="M824" s="1"/>
      <c r="N824" s="4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4"/>
      <c r="M825" s="1"/>
      <c r="N825" s="4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4"/>
      <c r="M826" s="1"/>
      <c r="N826" s="4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4"/>
      <c r="M827" s="1"/>
      <c r="N827" s="4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4"/>
      <c r="M828" s="1"/>
      <c r="N828" s="4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4"/>
      <c r="M829" s="1"/>
      <c r="N829" s="4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4"/>
      <c r="M830" s="1"/>
      <c r="N830" s="4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4"/>
      <c r="M831" s="1"/>
      <c r="N831" s="4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4"/>
      <c r="M832" s="1"/>
      <c r="N832" s="4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4"/>
      <c r="M833" s="1"/>
      <c r="N833" s="4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4"/>
      <c r="M834" s="1"/>
      <c r="N834" s="4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4"/>
      <c r="M835" s="1"/>
      <c r="N835" s="4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4"/>
      <c r="M836" s="1"/>
      <c r="N836" s="4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4"/>
      <c r="M837" s="1"/>
      <c r="N837" s="4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4"/>
      <c r="M838" s="1"/>
      <c r="N838" s="4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4"/>
      <c r="M839" s="1"/>
      <c r="N839" s="4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4"/>
      <c r="M840" s="1"/>
      <c r="N840" s="4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4"/>
      <c r="M841" s="1"/>
      <c r="N841" s="4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4"/>
      <c r="M842" s="1"/>
      <c r="N842" s="4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4"/>
      <c r="M843" s="1"/>
      <c r="N843" s="4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4"/>
      <c r="M844" s="1"/>
      <c r="N844" s="4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4"/>
      <c r="M845" s="1"/>
      <c r="N845" s="4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4"/>
      <c r="M846" s="1"/>
      <c r="N846" s="4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4"/>
      <c r="M847" s="1"/>
      <c r="N847" s="4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4"/>
      <c r="M848" s="1"/>
      <c r="N848" s="4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4"/>
      <c r="M849" s="1"/>
      <c r="N849" s="4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4"/>
      <c r="M850" s="1"/>
      <c r="N850" s="4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4"/>
      <c r="M851" s="1"/>
      <c r="N851" s="4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4"/>
      <c r="M852" s="1"/>
      <c r="N852" s="4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4"/>
      <c r="M853" s="1"/>
      <c r="N853" s="4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4"/>
      <c r="M854" s="1"/>
      <c r="N854" s="4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4"/>
      <c r="M855" s="1"/>
      <c r="N855" s="4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4"/>
      <c r="M856" s="1"/>
      <c r="N856" s="4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4"/>
      <c r="M857" s="1"/>
      <c r="N857" s="4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4"/>
      <c r="M858" s="1"/>
      <c r="N858" s="4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4"/>
      <c r="M859" s="1"/>
      <c r="N859" s="4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4"/>
      <c r="M860" s="1"/>
      <c r="N860" s="4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4"/>
      <c r="M861" s="1"/>
      <c r="N861" s="4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4"/>
      <c r="M862" s="1"/>
      <c r="N862" s="4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4"/>
      <c r="M863" s="1"/>
      <c r="N863" s="4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4"/>
      <c r="M864" s="1"/>
      <c r="N864" s="4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4"/>
      <c r="M865" s="1"/>
      <c r="N865" s="4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4"/>
      <c r="M866" s="1"/>
      <c r="N866" s="4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4"/>
      <c r="M867" s="1"/>
      <c r="N867" s="4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4"/>
      <c r="M868" s="1"/>
      <c r="N868" s="4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4"/>
      <c r="M869" s="1"/>
      <c r="N869" s="4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4"/>
      <c r="M870" s="1"/>
      <c r="N870" s="4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4"/>
      <c r="M871" s="1"/>
      <c r="N871" s="4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4"/>
      <c r="M872" s="1"/>
      <c r="N872" s="4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4"/>
      <c r="M873" s="1"/>
      <c r="N873" s="4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4"/>
      <c r="M874" s="1"/>
      <c r="N874" s="4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4"/>
      <c r="M875" s="1"/>
      <c r="N875" s="4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4"/>
      <c r="M876" s="1"/>
      <c r="N876" s="4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4"/>
      <c r="M877" s="1"/>
      <c r="N877" s="4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4"/>
      <c r="M878" s="1"/>
      <c r="N878" s="4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4"/>
      <c r="M879" s="1"/>
      <c r="N879" s="4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4"/>
      <c r="M880" s="1"/>
      <c r="N880" s="4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4"/>
      <c r="M881" s="1"/>
      <c r="N881" s="4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4"/>
      <c r="M882" s="1"/>
      <c r="N882" s="4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4"/>
      <c r="M883" s="1"/>
      <c r="N883" s="4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4"/>
      <c r="M884" s="1"/>
      <c r="N884" s="4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4"/>
      <c r="M885" s="1"/>
      <c r="N885" s="4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4"/>
      <c r="M886" s="1"/>
      <c r="N886" s="4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4"/>
      <c r="M887" s="1"/>
      <c r="N887" s="4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4"/>
      <c r="M888" s="1"/>
      <c r="N888" s="4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4"/>
      <c r="M889" s="1"/>
      <c r="N889" s="4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4"/>
      <c r="M890" s="1"/>
      <c r="N890" s="4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4"/>
      <c r="M891" s="1"/>
      <c r="N891" s="4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4"/>
      <c r="M892" s="1"/>
      <c r="N892" s="4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4"/>
      <c r="M893" s="1"/>
      <c r="N893" s="4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4"/>
      <c r="M894" s="1"/>
      <c r="N894" s="4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4"/>
      <c r="M895" s="1"/>
      <c r="N895" s="4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4"/>
      <c r="M896" s="1"/>
      <c r="N896" s="4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4"/>
      <c r="M897" s="1"/>
      <c r="N897" s="4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4"/>
      <c r="M898" s="1"/>
      <c r="N898" s="4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4"/>
      <c r="M899" s="1"/>
      <c r="N899" s="4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4"/>
      <c r="M900" s="1"/>
      <c r="N900" s="4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4"/>
      <c r="M901" s="1"/>
      <c r="N901" s="4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4"/>
      <c r="M902" s="1"/>
      <c r="N902" s="4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4"/>
      <c r="M903" s="1"/>
      <c r="N903" s="4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4"/>
      <c r="M904" s="1"/>
      <c r="N904" s="4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4"/>
      <c r="M905" s="1"/>
      <c r="N905" s="4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4"/>
      <c r="M906" s="1"/>
      <c r="N906" s="4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4"/>
      <c r="M907" s="1"/>
      <c r="N907" s="4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4"/>
      <c r="M908" s="1"/>
      <c r="N908" s="4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4"/>
      <c r="M909" s="1"/>
      <c r="N909" s="4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4"/>
      <c r="M910" s="1"/>
      <c r="N910" s="4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4"/>
      <c r="M911" s="1"/>
      <c r="N911" s="4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4"/>
      <c r="M912" s="1"/>
      <c r="N912" s="4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4"/>
      <c r="M913" s="1"/>
      <c r="N913" s="4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4"/>
      <c r="M914" s="1"/>
      <c r="N914" s="4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4"/>
      <c r="M915" s="1"/>
      <c r="N915" s="4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4"/>
      <c r="M916" s="1"/>
      <c r="N916" s="4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4"/>
      <c r="M917" s="1"/>
      <c r="N917" s="4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4"/>
      <c r="M918" s="1"/>
      <c r="N918" s="4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4"/>
      <c r="M919" s="1"/>
      <c r="N919" s="4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4"/>
      <c r="M920" s="1"/>
      <c r="N920" s="4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4"/>
      <c r="M921" s="1"/>
      <c r="N921" s="4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4"/>
      <c r="M922" s="1"/>
      <c r="N922" s="4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4"/>
      <c r="M923" s="1"/>
      <c r="N923" s="4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4"/>
      <c r="M924" s="1"/>
      <c r="N924" s="4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4"/>
      <c r="M925" s="1"/>
      <c r="N925" s="4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4"/>
      <c r="M926" s="1"/>
      <c r="N926" s="4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4"/>
      <c r="M927" s="1"/>
      <c r="N927" s="4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4"/>
      <c r="M928" s="1"/>
      <c r="N928" s="4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4"/>
      <c r="M929" s="1"/>
      <c r="N929" s="4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4"/>
      <c r="M930" s="1"/>
      <c r="N930" s="4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4"/>
      <c r="M931" s="1"/>
      <c r="N931" s="4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4"/>
      <c r="M932" s="1"/>
      <c r="N932" s="4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4"/>
      <c r="M933" s="1"/>
      <c r="N933" s="4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4"/>
      <c r="M934" s="1"/>
      <c r="N934" s="4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4"/>
      <c r="M935" s="1"/>
      <c r="N935" s="4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4"/>
      <c r="M936" s="1"/>
      <c r="N936" s="4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4"/>
      <c r="M937" s="1"/>
      <c r="N937" s="4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4"/>
      <c r="M938" s="1"/>
      <c r="N938" s="4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4"/>
      <c r="M939" s="1"/>
      <c r="N939" s="4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4"/>
      <c r="M940" s="1"/>
      <c r="N940" s="4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4"/>
      <c r="M941" s="1"/>
      <c r="N941" s="4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4"/>
      <c r="M942" s="1"/>
      <c r="N942" s="4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4"/>
      <c r="M943" s="1"/>
      <c r="N943" s="4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4"/>
      <c r="M944" s="1"/>
      <c r="N944" s="4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4"/>
      <c r="M945" s="1"/>
      <c r="N945" s="4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4"/>
      <c r="M946" s="1"/>
      <c r="N946" s="4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4"/>
      <c r="M947" s="1"/>
      <c r="N947" s="4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4"/>
      <c r="M948" s="1"/>
      <c r="N948" s="4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4"/>
      <c r="M949" s="1"/>
      <c r="N949" s="4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4"/>
      <c r="M950" s="1"/>
      <c r="N950" s="4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4"/>
      <c r="M951" s="1"/>
      <c r="N951" s="4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4"/>
      <c r="M952" s="1"/>
      <c r="N952" s="4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4"/>
      <c r="M953" s="1"/>
      <c r="N953" s="4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4"/>
      <c r="M954" s="1"/>
      <c r="N954" s="4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4"/>
      <c r="M955" s="1"/>
      <c r="N955" s="4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4"/>
      <c r="M956" s="1"/>
      <c r="N956" s="4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4"/>
      <c r="M957" s="1"/>
      <c r="N957" s="4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4"/>
      <c r="M958" s="1"/>
      <c r="N958" s="4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4"/>
      <c r="M959" s="1"/>
      <c r="N959" s="4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4"/>
      <c r="M960" s="1"/>
      <c r="N960" s="4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4"/>
      <c r="M961" s="1"/>
      <c r="N961" s="4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4"/>
      <c r="M962" s="1"/>
      <c r="N962" s="4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4"/>
      <c r="M963" s="1"/>
      <c r="N963" s="4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4"/>
      <c r="M964" s="1"/>
      <c r="N964" s="4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4"/>
      <c r="M965" s="1"/>
      <c r="N965" s="4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4"/>
      <c r="M966" s="1"/>
      <c r="N966" s="4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4"/>
      <c r="M967" s="1"/>
      <c r="N967" s="4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4"/>
      <c r="M968" s="1"/>
      <c r="N968" s="4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4"/>
      <c r="M969" s="1"/>
      <c r="N969" s="4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4"/>
      <c r="M970" s="1"/>
      <c r="N970" s="4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4"/>
      <c r="M971" s="1"/>
      <c r="N971" s="4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4"/>
      <c r="M972" s="1"/>
      <c r="N972" s="4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4"/>
      <c r="M973" s="1"/>
      <c r="N973" s="4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4"/>
      <c r="M974" s="1"/>
      <c r="N974" s="4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4"/>
      <c r="M975" s="1"/>
      <c r="N975" s="4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4"/>
      <c r="M976" s="1"/>
      <c r="N976" s="4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4"/>
      <c r="M977" s="1"/>
      <c r="N977" s="4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4"/>
      <c r="M978" s="1"/>
      <c r="N978" s="4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4"/>
      <c r="M979" s="1"/>
      <c r="N979" s="4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4"/>
      <c r="M980" s="1"/>
      <c r="N980" s="4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4"/>
      <c r="M981" s="1"/>
      <c r="N981" s="4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4"/>
      <c r="M982" s="1"/>
      <c r="N982" s="4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4"/>
      <c r="M983" s="1"/>
      <c r="N983" s="4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4"/>
      <c r="M984" s="1"/>
      <c r="N984" s="4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4"/>
      <c r="M985" s="1"/>
      <c r="N985" s="4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4"/>
      <c r="M986" s="1"/>
      <c r="N986" s="4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4"/>
      <c r="M987" s="1"/>
      <c r="N987" s="4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4"/>
      <c r="M988" s="1"/>
      <c r="N988" s="4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4"/>
      <c r="M989" s="1"/>
      <c r="N989" s="4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4"/>
      <c r="M990" s="1"/>
      <c r="N990" s="4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4"/>
      <c r="M991" s="1"/>
      <c r="N991" s="4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4"/>
      <c r="M992" s="1"/>
      <c r="N992" s="4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4"/>
      <c r="M993" s="1"/>
      <c r="N993" s="4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4"/>
      <c r="M994" s="1"/>
      <c r="N994" s="4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4"/>
      <c r="M995" s="1"/>
      <c r="N995" s="4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4"/>
      <c r="M996" s="1"/>
      <c r="N996" s="4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4"/>
      <c r="M997" s="1"/>
      <c r="N997" s="4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4"/>
      <c r="M998" s="1"/>
      <c r="N998" s="4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4"/>
      <c r="M999" s="1"/>
      <c r="N999" s="4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4"/>
      <c r="M1000" s="1"/>
      <c r="N1000" s="4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4.2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4"/>
      <c r="M1001" s="1"/>
      <c r="N1001" s="4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4.2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4"/>
      <c r="M1002" s="1"/>
      <c r="N1002" s="4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4.2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4"/>
      <c r="M1003" s="1"/>
      <c r="N1003" s="4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</sheetData>
  <mergeCells count="9">
    <mergeCell ref="A42:C42"/>
    <mergeCell ref="A53:C53"/>
    <mergeCell ref="A1:O1"/>
    <mergeCell ref="A3:C3"/>
    <mergeCell ref="A11:B11"/>
    <mergeCell ref="A13:C13"/>
    <mergeCell ref="A24:B24"/>
    <mergeCell ref="A26:C26"/>
    <mergeCell ref="A40:B40"/>
  </mergeCells>
  <printOptions horizontalCentered="1"/>
  <pageMargins left="0" right="0.15748031496062992" top="0" bottom="0" header="0" footer="0"/>
  <pageSetup paperSize="9" orientation="landscape"/>
  <rowBreaks count="2" manualBreakCount="2">
    <brk id="24" man="1"/>
    <brk id="4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/>
  </sheetViews>
  <sheetFormatPr defaultColWidth="14.44140625" defaultRowHeight="15" customHeight="1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Laboratorio Scienze</dc:creator>
  <cp:lastModifiedBy>Admin</cp:lastModifiedBy>
  <dcterms:created xsi:type="dcterms:W3CDTF">2015-10-19T10:45:13Z</dcterms:created>
  <dcterms:modified xsi:type="dcterms:W3CDTF">2022-11-08T12:38:43Z</dcterms:modified>
</cp:coreProperties>
</file>